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erviu-anto\OIRS\pendientes\Jovanni\metas 2022\reclamos respondidos\primer ejercicio metodológico\"/>
    </mc:Choice>
  </mc:AlternateContent>
  <bookViews>
    <workbookView xWindow="-120" yWindow="-120" windowWidth="20730" windowHeight="11160" tabRatio="738" activeTab="4"/>
  </bookViews>
  <sheets>
    <sheet name="Base de Datos" sheetId="1" r:id="rId1"/>
    <sheet name="Tabla de Homologación" sheetId="3" r:id="rId2"/>
    <sheet name="Tabla consolidada" sheetId="6" r:id="rId3"/>
    <sheet name="Derivados" sheetId="5" r:id="rId4"/>
    <sheet name="Aplicación Respuesta Resolutiva" sheetId="7" r:id="rId5"/>
  </sheets>
  <definedNames>
    <definedName name="_xlnm._FilterDatabase" localSheetId="0" hidden="1">'Base de Datos'!$A$10:$F$10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6" l="1"/>
  <c r="E8" i="6"/>
  <c r="E9" i="6"/>
  <c r="E10" i="6"/>
  <c r="E11" i="6"/>
  <c r="E12" i="6"/>
  <c r="E13" i="6"/>
  <c r="E14" i="6"/>
  <c r="E15" i="6"/>
  <c r="D32" i="1" l="1"/>
  <c r="E16" i="6" l="1"/>
  <c r="E6" i="6"/>
  <c r="E5" i="6"/>
  <c r="E4" i="6"/>
</calcChain>
</file>

<file path=xl/sharedStrings.xml><?xml version="1.0" encoding="utf-8"?>
<sst xmlns="http://schemas.openxmlformats.org/spreadsheetml/2006/main" count="165" uniqueCount="95">
  <si>
    <t>Respondido</t>
  </si>
  <si>
    <t>Mes</t>
  </si>
  <si>
    <t>Enero</t>
  </si>
  <si>
    <t>Febrero</t>
  </si>
  <si>
    <t>Marzo</t>
  </si>
  <si>
    <t>Abril</t>
  </si>
  <si>
    <t>Mayo</t>
  </si>
  <si>
    <t>Junio</t>
  </si>
  <si>
    <t>Julio</t>
  </si>
  <si>
    <t>Agosto</t>
  </si>
  <si>
    <t>Actuaciones</t>
  </si>
  <si>
    <t>Ingresado</t>
  </si>
  <si>
    <t>Septiembre</t>
  </si>
  <si>
    <t>Octubre</t>
  </si>
  <si>
    <t>Noviembre</t>
  </si>
  <si>
    <t>Diciembre</t>
  </si>
  <si>
    <t xml:space="preserve">Productos </t>
  </si>
  <si>
    <t>Homologación MV DS N° 405/2020</t>
  </si>
  <si>
    <t>Codigo único de identificación (ID) del reclamo</t>
  </si>
  <si>
    <t>Actuaciones, atenciones o productos (bienes y/o servicios) que aplica</t>
  </si>
  <si>
    <t>Fecha de ingreso del reclamos</t>
  </si>
  <si>
    <t>Fecha de respuesta</t>
  </si>
  <si>
    <t xml:space="preserve">N° de oficio o identificación del documento en que se contiene la respuesta </t>
  </si>
  <si>
    <t>En análisis</t>
  </si>
  <si>
    <t>Reclamos Derivados</t>
  </si>
  <si>
    <t>Código único de indentificación (ID) del reclamo</t>
  </si>
  <si>
    <t>Fecha de ingreso del reclamo</t>
  </si>
  <si>
    <t>N° de oficio o identificación del documento en que se contiene la respuesta</t>
  </si>
  <si>
    <t>Estado del reclamo</t>
  </si>
  <si>
    <t>Columna A</t>
  </si>
  <si>
    <t>Columna B</t>
  </si>
  <si>
    <t>Columna C</t>
  </si>
  <si>
    <t>Columna D</t>
  </si>
  <si>
    <t>Columna E</t>
  </si>
  <si>
    <t>Columna F</t>
  </si>
  <si>
    <t>Subcategorías columna B</t>
  </si>
  <si>
    <t>Subcategorías columna F</t>
  </si>
  <si>
    <t>Observaciones</t>
  </si>
  <si>
    <t>Tabla de Homologación y Notas</t>
  </si>
  <si>
    <t>Número de reclamos respondidos en año t</t>
  </si>
  <si>
    <t>Reclamos</t>
  </si>
  <si>
    <t>Número de Reclamos al año t</t>
  </si>
  <si>
    <t>Número de respuestas en el año t</t>
  </si>
  <si>
    <t>% de Reclamos respondidos al año t (por mes)</t>
  </si>
  <si>
    <t>Año t-1, 2,3…n</t>
  </si>
  <si>
    <t>Total</t>
  </si>
  <si>
    <t>12. Orientación jurídica</t>
  </si>
  <si>
    <t>1.3. Obras y proyectos de pavimentación</t>
  </si>
  <si>
    <t>Activo</t>
  </si>
  <si>
    <t>Resuelto</t>
  </si>
  <si>
    <t>Estado</t>
  </si>
  <si>
    <t>Fecha de término</t>
  </si>
  <si>
    <t>Fecha real de atención</t>
  </si>
  <si>
    <t>Número de caso</t>
  </si>
  <si>
    <t>Título</t>
  </si>
  <si>
    <t>Formula de cálculo:  (Número de reclamos respondidos en año t / Total de reclamos recibidos al año t)*100</t>
  </si>
  <si>
    <t>Atenciones</t>
  </si>
  <si>
    <t>no se han derivado reclamos a otras instituciones</t>
  </si>
  <si>
    <t>Nombre Original</t>
  </si>
  <si>
    <t>Descripción como aplica una Respuesta Resolutiva en el Servicio</t>
  </si>
  <si>
    <t>INDICADOR RECLAMOS RESPONDIDOS</t>
  </si>
  <si>
    <t>SERVICIO DE VIVIENDA Y URBANIZACIÓN REGIÓN DE ANTOFAGASTA</t>
  </si>
  <si>
    <t>Calculo del Indicador:</t>
  </si>
  <si>
    <t>Total de reclamos recibidos al año t</t>
  </si>
  <si>
    <t xml:space="preserve">Porcentaje de reclamos respondidos respecto de los reclamos recibidos en año t </t>
  </si>
  <si>
    <t>Nota: Al ingresar un reclamo a través de nuestras vías de atención, se asigna el reclamo a un analista del equipo de gestión de solicitudes Ley 19.880. El analista, da lectura al reclamo de forma exhaustiva, permitiendo determinar si el reclamo ingresado es de competencia del Serviu Región de Antofagasta. En el caso que el reclamo no sea de competencia de éste Serviu, se deriva al órgano competente a través de oficio o e-mail formal y el ciudadano es notificado a través de una respuesta definitiva informando que su reclamo fue derivado al órgano competente, según el ordenamiento jurídico. A la notificación se adjunta comprobante de derivación y con este acto, se da termino al reclamo. (Ley 19.880, Artículo 14. Principio de inexcusabilidad).</t>
  </si>
  <si>
    <r>
      <t xml:space="preserve">Es la Respuesta que debe resolver o buscar una solución a un problema que plantea el ciudadano/a, cuyo origen es por una insatisfacción de bienes y servicios que presta </t>
    </r>
    <r>
      <rPr>
        <b/>
        <sz val="11"/>
        <rFont val="Calibri"/>
        <family val="2"/>
        <scheme val="minor"/>
      </rPr>
      <t>este Serviu Región de Antofagasta</t>
    </r>
    <r>
      <rPr>
        <sz val="11"/>
        <rFont val="Calibri"/>
        <family val="2"/>
        <scheme val="minor"/>
      </rPr>
      <t>. La respuesta puede ser positiva o negativa para el ciudadano/a, se debe especificar la gestión realizada y el resultado obtenido, con el objeto de poner término al conflicto. El Serviu Región de antofagasta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éste Serviu,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DS N°405/2020.</t>
    </r>
  </si>
  <si>
    <t>6.1.6. Sobre estado de los proyectos de EGIS / PSAT</t>
  </si>
  <si>
    <t>CAS-6777512-Z8C5Q7</t>
  </si>
  <si>
    <t>5.1.4.3. Suficiencia de la información (Atención Presencial)</t>
  </si>
  <si>
    <t>CAS-6763909-D2M9R1</t>
  </si>
  <si>
    <t>2.6. Otras consultas y opiniones en materia habitacional</t>
  </si>
  <si>
    <t>CAS-6738222-T0Z0Z4</t>
  </si>
  <si>
    <t>CAS-6728732-F1F0D9</t>
  </si>
  <si>
    <t>17. Otras consultas y opiniones</t>
  </si>
  <si>
    <t>CAS-6723557-L9F9F3</t>
  </si>
  <si>
    <t>2.2.2.4. Consulta general Sistema Integrado de Subsidio Habitacional D.S. 01</t>
  </si>
  <si>
    <t>CAS-6723352-G5T6H0</t>
  </si>
  <si>
    <t>CAS-6717029-P0Y5N6</t>
  </si>
  <si>
    <t>CAS-6708090-N6K3G2</t>
  </si>
  <si>
    <t>CAS-6708086-H9Z6T3</t>
  </si>
  <si>
    <t>CAS-6707456-B7J9Z1</t>
  </si>
  <si>
    <t>2.2.3.5. Consulta general PPPF</t>
  </si>
  <si>
    <t>CAS-6702970-F7V9T5</t>
  </si>
  <si>
    <t>En el año 2021 NO quedaron reclamos sin responder.</t>
  </si>
  <si>
    <t>CAS-6782490-W8Q3Q6</t>
  </si>
  <si>
    <t>CAS-6787076-L0B3B0</t>
  </si>
  <si>
    <t>CAS-6793136-P2H1T3</t>
  </si>
  <si>
    <t>CAS-6804564-F9J0Y6</t>
  </si>
  <si>
    <t>CAS-6810233-Y7F4P6</t>
  </si>
  <si>
    <t>CAS-6814788-S6Y3R8</t>
  </si>
  <si>
    <t>5.1.3.1. Duración de la atención (Atención Presencial)</t>
  </si>
  <si>
    <t>Derivado</t>
  </si>
  <si>
    <t>Desistido</t>
  </si>
  <si>
    <t>Detalle columnas medio de verificación exigidas por el decreto n° 465/2021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</si>
</sst>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b/>
      <sz val="11"/>
      <color theme="0"/>
      <name val="Calibri"/>
      <family val="2"/>
      <scheme val="minor"/>
    </font>
  </fonts>
  <fills count="7">
    <fill>
      <patternFill patternType="none"/>
    </fill>
    <fill>
      <patternFill patternType="gray125"/>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76">
    <xf numFmtId="0" fontId="0" fillId="0" borderId="0" xfId="0"/>
    <xf numFmtId="0" fontId="0" fillId="0" borderId="0" xfId="0" applyFont="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0" fillId="0" borderId="0" xfId="0" applyFont="1" applyBorder="1" applyAlignment="1">
      <alignment wrapText="1"/>
    </xf>
    <xf numFmtId="0" fontId="0" fillId="0" borderId="0" xfId="0" applyFont="1" applyAlignment="1">
      <alignment wrapText="1"/>
    </xf>
    <xf numFmtId="0" fontId="0" fillId="0" borderId="0" xfId="0" applyFont="1" applyAlignment="1">
      <alignment horizont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0" xfId="0" applyFont="1" applyAlignment="1">
      <alignment horizontal="center"/>
    </xf>
    <xf numFmtId="0" fontId="0"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4" borderId="1" xfId="0" applyFont="1" applyFill="1" applyBorder="1" applyAlignment="1">
      <alignment horizontal="right" vertical="center" wrapText="1"/>
    </xf>
    <xf numFmtId="0" fontId="0" fillId="0" borderId="1" xfId="0" applyBorder="1"/>
    <xf numFmtId="0" fontId="2" fillId="0"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2" fillId="0" borderId="1" xfId="0" applyFont="1" applyBorder="1" applyAlignment="1">
      <alignment horizontal="left" vertical="center"/>
    </xf>
    <xf numFmtId="0" fontId="2" fillId="4" borderId="1" xfId="0" applyFont="1" applyFill="1" applyBorder="1" applyAlignment="1">
      <alignment horizontal="left" vertical="center"/>
    </xf>
    <xf numFmtId="0" fontId="2" fillId="0" borderId="1" xfId="0" applyFont="1" applyBorder="1" applyAlignment="1">
      <alignment horizontal="right" vertical="center"/>
    </xf>
    <xf numFmtId="0" fontId="2" fillId="0" borderId="1" xfId="0" applyFont="1" applyFill="1" applyBorder="1" applyAlignment="1">
      <alignment horizontal="left" vertical="center"/>
    </xf>
    <xf numFmtId="0" fontId="2" fillId="4" borderId="1" xfId="0" applyFont="1" applyFill="1" applyBorder="1" applyAlignment="1">
      <alignment horizontal="right" vertical="center"/>
    </xf>
    <xf numFmtId="0" fontId="2" fillId="0" borderId="1" xfId="0" applyFont="1" applyFill="1" applyBorder="1" applyAlignment="1">
      <alignment horizontal="right" vertical="center" wrapText="1"/>
    </xf>
    <xf numFmtId="14" fontId="0" fillId="0" borderId="1" xfId="0" applyNumberFormat="1" applyFont="1" applyBorder="1" applyAlignment="1">
      <alignment vertical="center" wrapText="1"/>
    </xf>
    <xf numFmtId="0" fontId="2" fillId="4" borderId="1" xfId="0" applyFont="1" applyFill="1" applyBorder="1" applyAlignment="1">
      <alignment horizontal="right" vertical="center" wrapText="1"/>
    </xf>
    <xf numFmtId="1" fontId="0" fillId="0" borderId="0" xfId="0" applyNumberFormat="1" applyFont="1" applyAlignment="1">
      <alignment wrapText="1"/>
    </xf>
    <xf numFmtId="0" fontId="0" fillId="0" borderId="0" xfId="0" applyFont="1" applyBorder="1" applyAlignment="1">
      <alignment horizontal="left" vertical="center"/>
    </xf>
    <xf numFmtId="0" fontId="0" fillId="0" borderId="0" xfId="0" applyFont="1" applyBorder="1"/>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applyFont="1" applyAlignment="1">
      <alignment vertical="center"/>
    </xf>
    <xf numFmtId="0" fontId="2" fillId="0" borderId="1" xfId="0" applyNumberFormat="1" applyFont="1" applyFill="1" applyBorder="1"/>
    <xf numFmtId="0" fontId="3" fillId="0" borderId="1" xfId="0" applyFont="1" applyFill="1" applyBorder="1" applyAlignment="1">
      <alignment vertical="center" wrapText="1"/>
    </xf>
    <xf numFmtId="0" fontId="2" fillId="0" borderId="1" xfId="0" applyFont="1" applyFill="1" applyBorder="1" applyAlignment="1">
      <alignment horizontal="center" vertical="center" wrapText="1"/>
    </xf>
    <xf numFmtId="9" fontId="2" fillId="0" borderId="1" xfId="1" applyNumberFormat="1" applyFont="1" applyFill="1" applyBorder="1" applyAlignment="1">
      <alignment horizontal="center"/>
    </xf>
    <xf numFmtId="0" fontId="3" fillId="0" borderId="1" xfId="0" applyFont="1" applyFill="1" applyBorder="1" applyAlignment="1">
      <alignment horizontal="center" vertical="center" wrapText="1"/>
    </xf>
    <xf numFmtId="0" fontId="2" fillId="0" borderId="1" xfId="0" applyNumberFormat="1" applyFont="1" applyBorder="1" applyAlignment="1">
      <alignment horizontal="center"/>
    </xf>
    <xf numFmtId="0" fontId="3" fillId="4" borderId="1" xfId="0" applyFont="1" applyFill="1" applyBorder="1" applyAlignment="1">
      <alignment horizontal="center" vertical="center" wrapText="1"/>
    </xf>
    <xf numFmtId="0" fontId="1" fillId="5" borderId="1" xfId="0" applyFont="1" applyFill="1" applyBorder="1"/>
    <xf numFmtId="0" fontId="0" fillId="0" borderId="1" xfId="0" applyFont="1" applyBorder="1"/>
    <xf numFmtId="0" fontId="3" fillId="3" borderId="9"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6" borderId="1" xfId="0" applyFont="1" applyFill="1" applyBorder="1" applyAlignment="1">
      <alignment vertical="center" wrapText="1"/>
    </xf>
    <xf numFmtId="9" fontId="2" fillId="0" borderId="1" xfId="1" applyNumberFormat="1" applyFont="1" applyFill="1" applyBorder="1"/>
    <xf numFmtId="0" fontId="2" fillId="4" borderId="1" xfId="0" applyFont="1" applyFill="1" applyBorder="1" applyAlignment="1">
      <alignment horizontal="right" vertical="center" wrapText="1"/>
    </xf>
    <xf numFmtId="0" fontId="2" fillId="4" borderId="1" xfId="0" applyFont="1" applyFill="1" applyBorder="1" applyAlignment="1">
      <alignment horizontal="right" vertical="center" wrapText="1"/>
    </xf>
    <xf numFmtId="14" fontId="0" fillId="0" borderId="1" xfId="0" applyNumberFormat="1" applyBorder="1"/>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5" xfId="0" applyFont="1" applyFill="1" applyBorder="1" applyAlignment="1">
      <alignment horizontal="center" vertical="center"/>
    </xf>
    <xf numFmtId="49" fontId="2" fillId="0" borderId="18" xfId="0" applyNumberFormat="1" applyFont="1" applyFill="1" applyBorder="1" applyAlignment="1">
      <alignment horizontal="left" vertical="center" wrapText="1"/>
    </xf>
    <xf numFmtId="49" fontId="2" fillId="0" borderId="19" xfId="0" applyNumberFormat="1" applyFont="1" applyFill="1" applyBorder="1" applyAlignment="1">
      <alignment horizontal="left" vertical="center" wrapText="1"/>
    </xf>
    <xf numFmtId="0" fontId="3" fillId="0" borderId="18" xfId="0" applyNumberFormat="1" applyFont="1" applyFill="1" applyBorder="1" applyAlignment="1">
      <alignment horizontal="left" vertical="center"/>
    </xf>
    <xf numFmtId="0" fontId="3" fillId="0" borderId="20" xfId="0" applyNumberFormat="1" applyFont="1" applyFill="1" applyBorder="1" applyAlignment="1">
      <alignment horizontal="left" vertical="center"/>
    </xf>
    <xf numFmtId="0" fontId="3" fillId="0" borderId="19" xfId="0" applyNumberFormat="1" applyFont="1" applyFill="1" applyBorder="1" applyAlignment="1">
      <alignment horizontal="left" vertical="center"/>
    </xf>
    <xf numFmtId="0" fontId="2" fillId="0" borderId="1" xfId="0" applyFont="1" applyFill="1" applyBorder="1" applyAlignment="1">
      <alignment horizontal="right" vertical="center" wrapText="1"/>
    </xf>
    <xf numFmtId="0" fontId="2" fillId="4" borderId="1" xfId="0" applyFont="1" applyFill="1" applyBorder="1" applyAlignment="1">
      <alignment horizontal="right" vertical="center" wrapText="1"/>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5" borderId="1" xfId="0" applyFont="1" applyFill="1" applyBorder="1" applyAlignment="1">
      <alignment horizontal="left" vertical="center" wrapText="1"/>
    </xf>
  </cellXfs>
  <cellStyles count="2">
    <cellStyle name="Normal" xfId="0" builtinId="0"/>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0</xdr:row>
      <xdr:rowOff>0</xdr:rowOff>
    </xdr:from>
    <xdr:to>
      <xdr:col>0</xdr:col>
      <xdr:colOff>1362075</xdr:colOff>
      <xdr:row>6</xdr:row>
      <xdr:rowOff>67222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576" y="0"/>
          <a:ext cx="1333499" cy="12102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9524</xdr:rowOff>
    </xdr:from>
    <xdr:to>
      <xdr:col>4</xdr:col>
      <xdr:colOff>0</xdr:colOff>
      <xdr:row>32</xdr:row>
      <xdr:rowOff>190499</xdr:rowOff>
    </xdr:to>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762000" y="3438524"/>
          <a:ext cx="10925175" cy="1514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r>
            <a:rPr lang="en-US" sz="1100"/>
            <a:t> en las columnas A y E se repite el nombre </a:t>
          </a:r>
          <a:r>
            <a:rPr lang="en-US" sz="1100" b="1">
              <a:solidFill>
                <a:sysClr val="windowText" lastClr="000000"/>
              </a:solidFill>
            </a:rPr>
            <a:t>"Número de caso", </a:t>
          </a:r>
          <a:r>
            <a:rPr lang="en-US" sz="1100">
              <a:solidFill>
                <a:sysClr val="windowText" lastClr="000000"/>
              </a:solidFill>
            </a:rPr>
            <a:t>ya </a:t>
          </a:r>
          <a:r>
            <a:rPr lang="en-US" sz="1100"/>
            <a:t>que en nuestro sistema CRM a través de ese número se puede hacer la trazabilidad completa del reclamo.</a:t>
          </a:r>
          <a:r>
            <a:rPr lang="en-US" sz="1100" baseline="0"/>
            <a:t> </a:t>
          </a:r>
          <a:endParaRPr lang="en-US" sz="1100"/>
        </a:p>
      </xdr:txBody>
    </xdr:sp>
    <xdr:clientData/>
  </xdr:twoCellAnchor>
  <xdr:twoCellAnchor>
    <xdr:from>
      <xdr:col>8</xdr:col>
      <xdr:colOff>371475</xdr:colOff>
      <xdr:row>3</xdr:row>
      <xdr:rowOff>19050</xdr:rowOff>
    </xdr:from>
    <xdr:to>
      <xdr:col>10</xdr:col>
      <xdr:colOff>590550</xdr:colOff>
      <xdr:row>5</xdr:row>
      <xdr:rowOff>219075</xdr:rowOff>
    </xdr:to>
    <xdr:sp macro="" textlink="">
      <xdr:nvSpPr>
        <xdr:cNvPr id="4" name="CuadroTexto 3">
          <a:extLst>
            <a:ext uri="{FF2B5EF4-FFF2-40B4-BE49-F238E27FC236}">
              <a16:creationId xmlns:a16="http://schemas.microsoft.com/office/drawing/2014/main" id="{00000000-0008-0000-0300-000004000000}"/>
            </a:ext>
          </a:extLst>
        </xdr:cNvPr>
        <xdr:cNvSpPr txBox="1"/>
      </xdr:nvSpPr>
      <xdr:spPr>
        <a:xfrm>
          <a:off x="14039850" y="609600"/>
          <a:ext cx="174307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100" b="1">
              <a:solidFill>
                <a:srgbClr val="FF0000"/>
              </a:solidFill>
            </a:rPr>
            <a:t>SE</a:t>
          </a:r>
          <a:r>
            <a:rPr lang="es-CL" sz="1100" b="1" baseline="0">
              <a:solidFill>
                <a:srgbClr val="FF0000"/>
              </a:solidFill>
            </a:rPr>
            <a:t> RECOMIENDA CAMBIAR ENCABEZADO</a:t>
          </a:r>
          <a:endParaRPr lang="es-CL" sz="1100" b="1">
            <a:solidFill>
              <a:srgbClr val="FF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Normal="100" workbookViewId="0">
      <selection activeCell="D32" sqref="D32"/>
    </sheetView>
  </sheetViews>
  <sheetFormatPr baseColWidth="10" defaultColWidth="11.42578125" defaultRowHeight="15" x14ac:dyDescent="0.25"/>
  <cols>
    <col min="1" max="1" width="20.7109375" style="33" bestFit="1" customWidth="1"/>
    <col min="2" max="2" width="68.85546875" style="33" customWidth="1"/>
    <col min="3" max="3" width="21" style="33" bestFit="1" customWidth="1"/>
    <col min="4" max="4" width="19" style="33" customWidth="1"/>
    <col min="5" max="5" width="20.7109375" style="33" bestFit="1" customWidth="1"/>
    <col min="6" max="6" width="15" style="33" customWidth="1"/>
    <col min="7" max="7" width="11.42578125" style="8"/>
    <col min="8" max="8" width="11.85546875" style="8" bestFit="1" customWidth="1"/>
    <col min="9" max="16384" width="11.42578125" style="8"/>
  </cols>
  <sheetData>
    <row r="1" spans="1:8" s="9" customFormat="1" x14ac:dyDescent="0.25">
      <c r="A1" s="33"/>
      <c r="B1" s="33">
        <v>2022</v>
      </c>
      <c r="C1" s="33"/>
      <c r="D1" s="33"/>
      <c r="E1" s="33"/>
      <c r="F1" s="33"/>
    </row>
    <row r="2" spans="1:8" s="9" customFormat="1" x14ac:dyDescent="0.25">
      <c r="A2" s="33"/>
      <c r="B2" s="33"/>
      <c r="C2" s="33"/>
      <c r="D2" s="33"/>
      <c r="E2" s="33"/>
      <c r="F2" s="33"/>
    </row>
    <row r="3" spans="1:8" s="9" customFormat="1" x14ac:dyDescent="0.25">
      <c r="A3" s="33"/>
      <c r="B3" s="34" t="s">
        <v>60</v>
      </c>
      <c r="C3" s="33"/>
      <c r="D3" s="33"/>
      <c r="E3" s="33"/>
      <c r="F3" s="33"/>
    </row>
    <row r="4" spans="1:8" s="9" customFormat="1" x14ac:dyDescent="0.25">
      <c r="A4" s="33"/>
      <c r="B4" s="34" t="s">
        <v>61</v>
      </c>
      <c r="C4" s="33"/>
      <c r="D4" s="33"/>
      <c r="E4" s="33"/>
      <c r="F4" s="33"/>
    </row>
    <row r="5" spans="1:8" s="9" customFormat="1" x14ac:dyDescent="0.25">
      <c r="A5" s="33"/>
      <c r="B5" s="33"/>
      <c r="C5" s="33"/>
      <c r="D5" s="33"/>
      <c r="E5" s="33"/>
      <c r="F5" s="33"/>
    </row>
    <row r="6" spans="1:8" s="9" customFormat="1" x14ac:dyDescent="0.25">
      <c r="A6" s="33"/>
      <c r="B6" s="35" t="s">
        <v>55</v>
      </c>
      <c r="C6" s="33"/>
      <c r="D6" s="33"/>
      <c r="E6" s="33"/>
      <c r="F6" s="33"/>
    </row>
    <row r="7" spans="1:8" s="9" customFormat="1" ht="15.75" thickBot="1" x14ac:dyDescent="0.3">
      <c r="A7" s="33"/>
      <c r="C7" s="33"/>
      <c r="D7" s="33"/>
      <c r="E7" s="33"/>
      <c r="F7" s="33"/>
    </row>
    <row r="8" spans="1:8" s="9" customFormat="1" ht="15.75" thickBot="1" x14ac:dyDescent="0.3">
      <c r="A8" s="53" t="s">
        <v>40</v>
      </c>
      <c r="B8" s="54"/>
      <c r="C8" s="54"/>
      <c r="D8" s="54"/>
      <c r="E8" s="54"/>
      <c r="F8" s="55"/>
    </row>
    <row r="9" spans="1:8" s="9" customFormat="1" x14ac:dyDescent="0.25">
      <c r="C9" s="10"/>
      <c r="D9" s="10"/>
      <c r="E9" s="10"/>
      <c r="F9" s="10"/>
    </row>
    <row r="10" spans="1:8" s="9" customFormat="1" x14ac:dyDescent="0.25">
      <c r="A10" s="47" t="s">
        <v>53</v>
      </c>
      <c r="B10" s="47" t="s">
        <v>54</v>
      </c>
      <c r="C10" s="47" t="s">
        <v>52</v>
      </c>
      <c r="D10" s="47" t="s">
        <v>51</v>
      </c>
      <c r="E10" s="47" t="s">
        <v>53</v>
      </c>
      <c r="F10" s="47" t="s">
        <v>50</v>
      </c>
    </row>
    <row r="11" spans="1:8" s="9" customFormat="1" x14ac:dyDescent="0.25">
      <c r="A11" s="32" t="s">
        <v>83</v>
      </c>
      <c r="B11" s="44" t="s">
        <v>47</v>
      </c>
      <c r="C11" s="27">
        <v>44565.564340277779</v>
      </c>
      <c r="D11" s="52">
        <v>44620.435254629629</v>
      </c>
      <c r="E11" s="32" t="s">
        <v>83</v>
      </c>
      <c r="F11" s="32" t="s">
        <v>49</v>
      </c>
      <c r="H11" s="29"/>
    </row>
    <row r="12" spans="1:8" s="9" customFormat="1" x14ac:dyDescent="0.25">
      <c r="A12" s="32" t="s">
        <v>81</v>
      </c>
      <c r="B12" s="44" t="s">
        <v>82</v>
      </c>
      <c r="C12" s="27">
        <v>44571.505069444444</v>
      </c>
      <c r="D12" s="52">
        <v>44615.760196759256</v>
      </c>
      <c r="E12" s="32" t="s">
        <v>81</v>
      </c>
      <c r="F12" s="32" t="s">
        <v>49</v>
      </c>
      <c r="H12" s="29"/>
    </row>
    <row r="13" spans="1:8" s="9" customFormat="1" x14ac:dyDescent="0.25">
      <c r="A13" s="32" t="s">
        <v>80</v>
      </c>
      <c r="B13" s="44" t="s">
        <v>47</v>
      </c>
      <c r="C13" s="27">
        <v>44571.602384259262</v>
      </c>
      <c r="D13" s="52">
        <v>44574.760150462964</v>
      </c>
      <c r="E13" s="32" t="s">
        <v>80</v>
      </c>
      <c r="F13" s="32" t="s">
        <v>49</v>
      </c>
      <c r="H13" s="29"/>
    </row>
    <row r="14" spans="1:8" s="9" customFormat="1" x14ac:dyDescent="0.25">
      <c r="A14" s="32" t="s">
        <v>79</v>
      </c>
      <c r="B14" s="44" t="s">
        <v>47</v>
      </c>
      <c r="C14" s="27">
        <v>44571.604201388887</v>
      </c>
      <c r="D14" s="52">
        <v>44574.760810185187</v>
      </c>
      <c r="E14" s="32" t="s">
        <v>79</v>
      </c>
      <c r="F14" s="32" t="s">
        <v>49</v>
      </c>
      <c r="H14" s="29"/>
    </row>
    <row r="15" spans="1:8" s="9" customFormat="1" x14ac:dyDescent="0.25">
      <c r="A15" s="32" t="s">
        <v>78</v>
      </c>
      <c r="B15" s="44" t="s">
        <v>67</v>
      </c>
      <c r="C15" s="27">
        <v>44580.480925925927</v>
      </c>
      <c r="D15" s="52">
        <v>44615.764606481483</v>
      </c>
      <c r="E15" s="32" t="s">
        <v>78</v>
      </c>
      <c r="F15" s="32" t="s">
        <v>49</v>
      </c>
      <c r="H15" s="29"/>
    </row>
    <row r="16" spans="1:8" s="9" customFormat="1" x14ac:dyDescent="0.25">
      <c r="A16" s="32" t="s">
        <v>77</v>
      </c>
      <c r="B16" s="44" t="s">
        <v>46</v>
      </c>
      <c r="C16" s="27">
        <v>44587.634618055556</v>
      </c>
      <c r="D16" s="52"/>
      <c r="E16" s="32" t="s">
        <v>77</v>
      </c>
      <c r="F16" s="32" t="s">
        <v>48</v>
      </c>
      <c r="H16" s="29"/>
    </row>
    <row r="17" spans="1:8" s="9" customFormat="1" x14ac:dyDescent="0.25">
      <c r="A17" s="32" t="s">
        <v>75</v>
      </c>
      <c r="B17" s="44" t="s">
        <v>76</v>
      </c>
      <c r="C17" s="27">
        <v>44587.032534722224</v>
      </c>
      <c r="D17" s="52">
        <v>44614.838518518518</v>
      </c>
      <c r="E17" s="32" t="s">
        <v>75</v>
      </c>
      <c r="F17" s="32" t="s">
        <v>49</v>
      </c>
      <c r="H17" s="29"/>
    </row>
    <row r="18" spans="1:8" s="9" customFormat="1" x14ac:dyDescent="0.25">
      <c r="A18" s="32" t="s">
        <v>73</v>
      </c>
      <c r="B18" s="44" t="s">
        <v>74</v>
      </c>
      <c r="C18" s="27">
        <v>44594.792638888888</v>
      </c>
      <c r="D18" s="52">
        <v>44594.709513888891</v>
      </c>
      <c r="E18" s="32" t="s">
        <v>73</v>
      </c>
      <c r="F18" s="32" t="s">
        <v>49</v>
      </c>
      <c r="H18" s="29"/>
    </row>
    <row r="19" spans="1:8" s="9" customFormat="1" x14ac:dyDescent="0.25">
      <c r="A19" s="32" t="s">
        <v>72</v>
      </c>
      <c r="B19" s="44" t="s">
        <v>47</v>
      </c>
      <c r="C19" s="27">
        <v>44607.726168981484</v>
      </c>
      <c r="D19" s="52">
        <v>44635.990532407406</v>
      </c>
      <c r="E19" s="32" t="s">
        <v>72</v>
      </c>
      <c r="F19" s="32" t="s">
        <v>49</v>
      </c>
      <c r="H19" s="29"/>
    </row>
    <row r="20" spans="1:8" s="9" customFormat="1" x14ac:dyDescent="0.25">
      <c r="A20" s="32" t="s">
        <v>70</v>
      </c>
      <c r="B20" s="44" t="s">
        <v>71</v>
      </c>
      <c r="C20" s="27">
        <v>44635.60565972222</v>
      </c>
      <c r="D20" s="52">
        <v>44638.576493055552</v>
      </c>
      <c r="E20" s="32" t="s">
        <v>70</v>
      </c>
      <c r="F20" s="32" t="s">
        <v>49</v>
      </c>
      <c r="H20" s="29"/>
    </row>
    <row r="21" spans="1:8" s="9" customFormat="1" x14ac:dyDescent="0.25">
      <c r="A21" s="32" t="s">
        <v>68</v>
      </c>
      <c r="B21" s="44" t="s">
        <v>69</v>
      </c>
      <c r="C21" s="27">
        <v>44648.808310185188</v>
      </c>
      <c r="D21" s="52">
        <v>44648.732997685183</v>
      </c>
      <c r="E21" s="32" t="s">
        <v>68</v>
      </c>
      <c r="F21" s="32" t="s">
        <v>49</v>
      </c>
      <c r="H21" s="29"/>
    </row>
    <row r="22" spans="1:8" s="9" customFormat="1" x14ac:dyDescent="0.25">
      <c r="A22" s="32" t="s">
        <v>85</v>
      </c>
      <c r="B22" s="44" t="s">
        <v>47</v>
      </c>
      <c r="C22" s="27">
        <v>44652.381979166668</v>
      </c>
      <c r="D22" s="52">
        <v>44677.791967592595</v>
      </c>
      <c r="E22" s="32" t="s">
        <v>85</v>
      </c>
      <c r="F22" s="32" t="s">
        <v>49</v>
      </c>
      <c r="H22" s="29"/>
    </row>
    <row r="23" spans="1:8" s="9" customFormat="1" x14ac:dyDescent="0.25">
      <c r="A23" s="32" t="s">
        <v>86</v>
      </c>
      <c r="B23" s="44" t="s">
        <v>67</v>
      </c>
      <c r="C23" s="27">
        <v>44657.358148148145</v>
      </c>
      <c r="D23" s="52">
        <v>44662.672013888892</v>
      </c>
      <c r="E23" s="32" t="s">
        <v>86</v>
      </c>
      <c r="F23" s="32" t="s">
        <v>49</v>
      </c>
      <c r="H23" s="29"/>
    </row>
    <row r="24" spans="1:8" s="9" customFormat="1" x14ac:dyDescent="0.25">
      <c r="A24" s="32" t="s">
        <v>87</v>
      </c>
      <c r="B24" s="44" t="s">
        <v>91</v>
      </c>
      <c r="C24" s="27">
        <v>44662.547685185185</v>
      </c>
      <c r="D24" s="52"/>
      <c r="E24" s="32" t="s">
        <v>87</v>
      </c>
      <c r="F24" s="32" t="s">
        <v>48</v>
      </c>
      <c r="H24" s="29"/>
    </row>
    <row r="25" spans="1:8" s="9" customFormat="1" x14ac:dyDescent="0.25">
      <c r="A25" s="32" t="s">
        <v>88</v>
      </c>
      <c r="B25" s="44" t="s">
        <v>47</v>
      </c>
      <c r="C25" s="27">
        <v>44672.495717592596</v>
      </c>
      <c r="D25" s="52"/>
      <c r="E25" s="32" t="s">
        <v>88</v>
      </c>
      <c r="F25" s="32" t="s">
        <v>48</v>
      </c>
      <c r="H25" s="29"/>
    </row>
    <row r="26" spans="1:8" s="9" customFormat="1" x14ac:dyDescent="0.25">
      <c r="A26" s="32" t="s">
        <v>89</v>
      </c>
      <c r="B26" s="44" t="s">
        <v>47</v>
      </c>
      <c r="C26" s="27">
        <v>44677.44636574074</v>
      </c>
      <c r="D26" s="52"/>
      <c r="E26" s="32" t="s">
        <v>89</v>
      </c>
      <c r="F26" s="32" t="s">
        <v>49</v>
      </c>
      <c r="H26" s="29"/>
    </row>
    <row r="27" spans="1:8" s="9" customFormat="1" x14ac:dyDescent="0.25">
      <c r="A27" s="32" t="s">
        <v>90</v>
      </c>
      <c r="B27" s="44" t="s">
        <v>47</v>
      </c>
      <c r="C27" s="27">
        <v>44679.634826388887</v>
      </c>
      <c r="D27" s="52"/>
      <c r="E27" s="32" t="s">
        <v>90</v>
      </c>
      <c r="F27" s="32" t="s">
        <v>48</v>
      </c>
      <c r="H27" s="29"/>
    </row>
    <row r="29" spans="1:8" x14ac:dyDescent="0.25">
      <c r="B29" s="58" t="s">
        <v>62</v>
      </c>
      <c r="C29" s="59"/>
      <c r="D29" s="60"/>
    </row>
    <row r="30" spans="1:8" x14ac:dyDescent="0.25">
      <c r="B30" s="56" t="s">
        <v>39</v>
      </c>
      <c r="C30" s="57"/>
      <c r="D30" s="36">
        <v>12</v>
      </c>
    </row>
    <row r="31" spans="1:8" x14ac:dyDescent="0.25">
      <c r="B31" s="56" t="s">
        <v>63</v>
      </c>
      <c r="C31" s="57"/>
      <c r="D31" s="36">
        <v>17</v>
      </c>
    </row>
    <row r="32" spans="1:8" x14ac:dyDescent="0.25">
      <c r="B32" s="56" t="s">
        <v>64</v>
      </c>
      <c r="C32" s="57"/>
      <c r="D32" s="49">
        <f>D30/D31</f>
        <v>0.70588235294117652</v>
      </c>
    </row>
    <row r="33" spans="2:2" x14ac:dyDescent="0.25">
      <c r="B33" s="48" t="s">
        <v>84</v>
      </c>
    </row>
  </sheetData>
  <autoFilter ref="A10:F10">
    <sortState ref="A11:F23">
      <sortCondition ref="C10"/>
    </sortState>
  </autoFilter>
  <mergeCells count="5">
    <mergeCell ref="A8:F8"/>
    <mergeCell ref="B30:C30"/>
    <mergeCell ref="B31:C31"/>
    <mergeCell ref="B32:C32"/>
    <mergeCell ref="B29:D29"/>
  </mergeCells>
  <conditionalFormatting sqref="B29:B32">
    <cfRule type="duplicateValues" dxfId="4" priority="1"/>
    <cfRule type="duplicateValues" dxfId="3" priority="2"/>
  </conditionalFormatting>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B15" sqref="B15"/>
    </sheetView>
  </sheetViews>
  <sheetFormatPr baseColWidth="10" defaultColWidth="11.42578125" defaultRowHeight="15" x14ac:dyDescent="0.25"/>
  <cols>
    <col min="1" max="1" width="23" style="1" bestFit="1" customWidth="1"/>
    <col min="2" max="2" width="72.5703125" style="1" customWidth="1"/>
    <col min="3" max="3" width="49.28515625" style="1" bestFit="1" customWidth="1"/>
    <col min="4" max="4" width="14" style="1" bestFit="1" customWidth="1"/>
    <col min="5" max="5" width="11.42578125" style="1"/>
    <col min="6" max="6" width="11.28515625" style="1" customWidth="1"/>
    <col min="7" max="7" width="11.5703125" style="1" customWidth="1"/>
    <col min="8" max="8" width="11.85546875" style="1" bestFit="1" customWidth="1"/>
    <col min="9" max="16384" width="11.42578125" style="1"/>
  </cols>
  <sheetData>
    <row r="1" spans="1:4" ht="15.75" thickBot="1" x14ac:dyDescent="0.3">
      <c r="A1" s="1" t="s">
        <v>94</v>
      </c>
    </row>
    <row r="2" spans="1:4" s="9" customFormat="1" ht="15.75" thickBot="1" x14ac:dyDescent="0.3">
      <c r="A2" s="63" t="s">
        <v>38</v>
      </c>
      <c r="B2" s="64"/>
      <c r="C2" s="64"/>
      <c r="D2" s="65"/>
    </row>
    <row r="4" spans="1:4" x14ac:dyDescent="0.25">
      <c r="A4" s="2"/>
      <c r="B4" s="19" t="s">
        <v>58</v>
      </c>
      <c r="C4" s="19" t="s">
        <v>17</v>
      </c>
      <c r="D4" s="20" t="s">
        <v>37</v>
      </c>
    </row>
    <row r="5" spans="1:4" x14ac:dyDescent="0.25">
      <c r="A5" s="3" t="s">
        <v>29</v>
      </c>
      <c r="B5" s="2" t="s">
        <v>53</v>
      </c>
      <c r="C5" s="2" t="s">
        <v>18</v>
      </c>
      <c r="D5" s="21"/>
    </row>
    <row r="6" spans="1:4" ht="30" x14ac:dyDescent="0.25">
      <c r="A6" s="4" t="s">
        <v>30</v>
      </c>
      <c r="B6" s="4" t="s">
        <v>54</v>
      </c>
      <c r="C6" s="4" t="s">
        <v>19</v>
      </c>
      <c r="D6" s="22"/>
    </row>
    <row r="7" spans="1:4" x14ac:dyDescent="0.25">
      <c r="A7" s="61" t="s">
        <v>35</v>
      </c>
      <c r="B7" s="17" t="s">
        <v>47</v>
      </c>
      <c r="C7" s="15" t="s">
        <v>16</v>
      </c>
      <c r="D7" s="23"/>
    </row>
    <row r="8" spans="1:4" x14ac:dyDescent="0.25">
      <c r="A8" s="61"/>
      <c r="B8" s="17" t="s">
        <v>76</v>
      </c>
      <c r="C8" s="15" t="s">
        <v>16</v>
      </c>
      <c r="D8" s="23"/>
    </row>
    <row r="9" spans="1:4" x14ac:dyDescent="0.25">
      <c r="A9" s="61"/>
      <c r="B9" s="17" t="s">
        <v>82</v>
      </c>
      <c r="C9" s="15" t="s">
        <v>16</v>
      </c>
      <c r="D9" s="23"/>
    </row>
    <row r="10" spans="1:4" x14ac:dyDescent="0.25">
      <c r="A10" s="61"/>
      <c r="B10" s="17" t="s">
        <v>71</v>
      </c>
      <c r="C10" s="15" t="s">
        <v>10</v>
      </c>
      <c r="D10" s="23"/>
    </row>
    <row r="11" spans="1:4" x14ac:dyDescent="0.25">
      <c r="A11" s="61"/>
      <c r="B11" s="17" t="s">
        <v>91</v>
      </c>
      <c r="C11" s="15" t="s">
        <v>56</v>
      </c>
      <c r="D11" s="23"/>
    </row>
    <row r="12" spans="1:4" x14ac:dyDescent="0.25">
      <c r="A12" s="61"/>
      <c r="B12" s="14" t="s">
        <v>69</v>
      </c>
      <c r="C12" s="15" t="s">
        <v>56</v>
      </c>
      <c r="D12" s="23"/>
    </row>
    <row r="13" spans="1:4" x14ac:dyDescent="0.25">
      <c r="A13" s="61"/>
      <c r="B13" s="14" t="s">
        <v>67</v>
      </c>
      <c r="C13" s="15" t="s">
        <v>16</v>
      </c>
      <c r="D13" s="23"/>
    </row>
    <row r="14" spans="1:4" x14ac:dyDescent="0.25">
      <c r="A14" s="61"/>
      <c r="B14" s="17" t="s">
        <v>46</v>
      </c>
      <c r="C14" s="15" t="s">
        <v>10</v>
      </c>
      <c r="D14" s="23"/>
    </row>
    <row r="15" spans="1:4" x14ac:dyDescent="0.25">
      <c r="A15" s="61"/>
      <c r="B15" s="14" t="s">
        <v>74</v>
      </c>
      <c r="C15" s="26" t="s">
        <v>10</v>
      </c>
      <c r="D15" s="23"/>
    </row>
    <row r="16" spans="1:4" x14ac:dyDescent="0.25">
      <c r="A16" s="4" t="s">
        <v>31</v>
      </c>
      <c r="B16" s="4" t="s">
        <v>52</v>
      </c>
      <c r="C16" s="4" t="s">
        <v>20</v>
      </c>
      <c r="D16" s="22"/>
    </row>
    <row r="17" spans="1:4" x14ac:dyDescent="0.25">
      <c r="A17" s="3" t="s">
        <v>32</v>
      </c>
      <c r="B17" s="2" t="s">
        <v>51</v>
      </c>
      <c r="C17" s="3" t="s">
        <v>21</v>
      </c>
      <c r="D17" s="24"/>
    </row>
    <row r="18" spans="1:4" ht="30" x14ac:dyDescent="0.25">
      <c r="A18" s="4" t="s">
        <v>33</v>
      </c>
      <c r="B18" s="18" t="s">
        <v>53</v>
      </c>
      <c r="C18" s="4" t="s">
        <v>22</v>
      </c>
      <c r="D18" s="22"/>
    </row>
    <row r="19" spans="1:4" x14ac:dyDescent="0.25">
      <c r="A19" s="3" t="s">
        <v>34</v>
      </c>
      <c r="B19" s="2" t="s">
        <v>50</v>
      </c>
      <c r="C19" s="2" t="s">
        <v>28</v>
      </c>
      <c r="D19" s="21"/>
    </row>
    <row r="20" spans="1:4" x14ac:dyDescent="0.25">
      <c r="A20" s="62" t="s">
        <v>36</v>
      </c>
      <c r="B20" s="28" t="s">
        <v>48</v>
      </c>
      <c r="C20" s="16" t="s">
        <v>11</v>
      </c>
      <c r="D20" s="25"/>
    </row>
    <row r="21" spans="1:4" x14ac:dyDescent="0.25">
      <c r="A21" s="62"/>
      <c r="B21" s="16" t="s">
        <v>48</v>
      </c>
      <c r="C21" s="16" t="s">
        <v>23</v>
      </c>
      <c r="D21" s="25"/>
    </row>
    <row r="22" spans="1:4" x14ac:dyDescent="0.25">
      <c r="A22" s="62"/>
      <c r="B22" s="16" t="s">
        <v>49</v>
      </c>
      <c r="C22" s="16" t="s">
        <v>0</v>
      </c>
      <c r="D22" s="25"/>
    </row>
    <row r="23" spans="1:4" x14ac:dyDescent="0.25">
      <c r="A23" s="62"/>
      <c r="B23" s="51" t="s">
        <v>49</v>
      </c>
      <c r="C23" s="50" t="s">
        <v>93</v>
      </c>
      <c r="D23" s="25"/>
    </row>
    <row r="24" spans="1:4" x14ac:dyDescent="0.25">
      <c r="A24" s="62"/>
      <c r="B24" s="50" t="s">
        <v>49</v>
      </c>
      <c r="C24" s="50" t="s">
        <v>92</v>
      </c>
      <c r="D24" s="25"/>
    </row>
  </sheetData>
  <mergeCells count="3">
    <mergeCell ref="A7:A15"/>
    <mergeCell ref="A20:A24"/>
    <mergeCell ref="A2:D2"/>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6"/>
  <sheetViews>
    <sheetView workbookViewId="0">
      <selection activeCell="D19" sqref="D19"/>
    </sheetView>
  </sheetViews>
  <sheetFormatPr baseColWidth="10" defaultRowHeight="15" x14ac:dyDescent="0.25"/>
  <cols>
    <col min="1" max="1" width="11.42578125" style="1"/>
    <col min="2" max="2" width="15" style="1" bestFit="1" customWidth="1"/>
    <col min="3" max="3" width="19.7109375" style="1" customWidth="1"/>
    <col min="4" max="4" width="22.140625" style="1" customWidth="1"/>
    <col min="5" max="5" width="29.42578125" style="1" customWidth="1"/>
    <col min="6" max="16384" width="11.42578125" style="1"/>
  </cols>
  <sheetData>
    <row r="2" spans="2:5" ht="30" x14ac:dyDescent="0.25">
      <c r="B2" s="19" t="s">
        <v>1</v>
      </c>
      <c r="C2" s="19" t="s">
        <v>41</v>
      </c>
      <c r="D2" s="19" t="s">
        <v>42</v>
      </c>
      <c r="E2" s="45" t="s">
        <v>43</v>
      </c>
    </row>
    <row r="3" spans="2:5" ht="15" customHeight="1" x14ac:dyDescent="0.25">
      <c r="B3" s="37" t="s">
        <v>44</v>
      </c>
      <c r="C3" s="38">
        <v>0</v>
      </c>
      <c r="D3" s="38">
        <v>0</v>
      </c>
      <c r="E3" s="39">
        <v>0</v>
      </c>
    </row>
    <row r="4" spans="2:5" x14ac:dyDescent="0.25">
      <c r="B4" s="40" t="s">
        <v>2</v>
      </c>
      <c r="C4" s="11">
        <v>7</v>
      </c>
      <c r="D4" s="11">
        <v>2</v>
      </c>
      <c r="E4" s="39">
        <f>D4/C4</f>
        <v>0.2857142857142857</v>
      </c>
    </row>
    <row r="5" spans="2:5" x14ac:dyDescent="0.25">
      <c r="B5" s="40" t="s">
        <v>3</v>
      </c>
      <c r="C5" s="11">
        <v>9</v>
      </c>
      <c r="D5" s="11">
        <v>7</v>
      </c>
      <c r="E5" s="39">
        <f t="shared" ref="E5:E15" si="0">D5/C5</f>
        <v>0.77777777777777779</v>
      </c>
    </row>
    <row r="6" spans="2:5" x14ac:dyDescent="0.25">
      <c r="B6" s="40" t="s">
        <v>4</v>
      </c>
      <c r="C6" s="11">
        <v>11</v>
      </c>
      <c r="D6" s="11">
        <v>10</v>
      </c>
      <c r="E6" s="39">
        <f t="shared" si="0"/>
        <v>0.90909090909090906</v>
      </c>
    </row>
    <row r="7" spans="2:5" x14ac:dyDescent="0.25">
      <c r="B7" s="40" t="s">
        <v>5</v>
      </c>
      <c r="C7" s="11">
        <v>17</v>
      </c>
      <c r="D7" s="11">
        <v>12</v>
      </c>
      <c r="E7" s="39">
        <f t="shared" si="0"/>
        <v>0.70588235294117652</v>
      </c>
    </row>
    <row r="8" spans="2:5" x14ac:dyDescent="0.25">
      <c r="B8" s="40" t="s">
        <v>6</v>
      </c>
      <c r="C8" s="11"/>
      <c r="D8" s="11"/>
      <c r="E8" s="39" t="e">
        <f t="shared" si="0"/>
        <v>#DIV/0!</v>
      </c>
    </row>
    <row r="9" spans="2:5" x14ac:dyDescent="0.25">
      <c r="B9" s="40" t="s">
        <v>7</v>
      </c>
      <c r="C9" s="11"/>
      <c r="D9" s="11"/>
      <c r="E9" s="39" t="e">
        <f t="shared" si="0"/>
        <v>#DIV/0!</v>
      </c>
    </row>
    <row r="10" spans="2:5" x14ac:dyDescent="0.25">
      <c r="B10" s="40" t="s">
        <v>8</v>
      </c>
      <c r="C10" s="11"/>
      <c r="D10" s="11"/>
      <c r="E10" s="39" t="e">
        <f t="shared" si="0"/>
        <v>#DIV/0!</v>
      </c>
    </row>
    <row r="11" spans="2:5" x14ac:dyDescent="0.25">
      <c r="B11" s="40" t="s">
        <v>9</v>
      </c>
      <c r="C11" s="11"/>
      <c r="D11" s="11"/>
      <c r="E11" s="39" t="e">
        <f t="shared" si="0"/>
        <v>#DIV/0!</v>
      </c>
    </row>
    <row r="12" spans="2:5" x14ac:dyDescent="0.25">
      <c r="B12" s="40" t="s">
        <v>12</v>
      </c>
      <c r="C12" s="12"/>
      <c r="D12" s="12"/>
      <c r="E12" s="39" t="e">
        <f t="shared" si="0"/>
        <v>#DIV/0!</v>
      </c>
    </row>
    <row r="13" spans="2:5" x14ac:dyDescent="0.25">
      <c r="B13" s="40" t="s">
        <v>13</v>
      </c>
      <c r="C13" s="41"/>
      <c r="D13" s="41"/>
      <c r="E13" s="39" t="e">
        <f t="shared" si="0"/>
        <v>#DIV/0!</v>
      </c>
    </row>
    <row r="14" spans="2:5" x14ac:dyDescent="0.25">
      <c r="B14" s="40" t="s">
        <v>14</v>
      </c>
      <c r="C14" s="41"/>
      <c r="D14" s="41"/>
      <c r="E14" s="39" t="e">
        <f t="shared" si="0"/>
        <v>#DIV/0!</v>
      </c>
    </row>
    <row r="15" spans="2:5" x14ac:dyDescent="0.25">
      <c r="B15" s="40" t="s">
        <v>15</v>
      </c>
      <c r="C15" s="41"/>
      <c r="D15" s="41"/>
      <c r="E15" s="39" t="e">
        <f t="shared" si="0"/>
        <v>#DIV/0!</v>
      </c>
    </row>
    <row r="16" spans="2:5" x14ac:dyDescent="0.25">
      <c r="B16" s="42" t="s">
        <v>45</v>
      </c>
      <c r="C16" s="42">
        <v>17</v>
      </c>
      <c r="D16" s="42">
        <v>12</v>
      </c>
      <c r="E16" s="39">
        <f>D16/C16</f>
        <v>0.70588235294117652</v>
      </c>
    </row>
  </sheetData>
  <conditionalFormatting sqref="B2">
    <cfRule type="duplicateValues" dxfId="2" priority="1"/>
  </conditionalFormatting>
  <conditionalFormatting sqref="C2">
    <cfRule type="duplicateValues" dxfId="1" priority="2"/>
  </conditionalFormatting>
  <conditionalFormatting sqref="B3:B16 C16:D16">
    <cfRule type="duplicateValues" dxfId="0" priority="3"/>
  </conditionalFormatting>
  <pageMargins left="0.7" right="0.7" top="0.75" bottom="0.75" header="0.3" footer="0.3"/>
  <pageSetup paperSize="301"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zoomScale="110" zoomScaleNormal="110" workbookViewId="0">
      <selection activeCell="H7" sqref="H7"/>
    </sheetView>
  </sheetViews>
  <sheetFormatPr baseColWidth="10" defaultColWidth="11.42578125" defaultRowHeight="15" x14ac:dyDescent="0.25"/>
  <cols>
    <col min="1" max="1" width="29.28515625" style="30" bestFit="1" customWidth="1"/>
    <col min="2" max="2" width="30.7109375" style="30" customWidth="1"/>
    <col min="3" max="3" width="27.140625" style="30" bestFit="1" customWidth="1"/>
    <col min="4" max="4" width="18.140625" style="30" bestFit="1" customWidth="1"/>
    <col min="5" max="5" width="29.140625" style="30" bestFit="1" customWidth="1"/>
    <col min="6" max="6" width="17.85546875" style="30" bestFit="1" customWidth="1"/>
    <col min="7" max="16384" width="11.42578125" style="31"/>
  </cols>
  <sheetData>
    <row r="1" spans="1:6" s="1" customFormat="1" ht="15.75" thickBot="1" x14ac:dyDescent="0.3">
      <c r="C1" s="13"/>
      <c r="D1" s="13"/>
      <c r="E1" s="13"/>
      <c r="F1" s="13"/>
    </row>
    <row r="2" spans="1:6" s="1" customFormat="1" ht="15.75" thickBot="1" x14ac:dyDescent="0.3">
      <c r="A2" s="63" t="s">
        <v>24</v>
      </c>
      <c r="B2" s="64"/>
      <c r="C2" s="64"/>
      <c r="D2" s="64"/>
      <c r="E2" s="64"/>
      <c r="F2" s="65"/>
    </row>
    <row r="3" spans="1:6" s="1" customFormat="1" ht="15.75" thickBot="1" x14ac:dyDescent="0.3"/>
    <row r="4" spans="1:6" s="1" customFormat="1" ht="45.75" thickBot="1" x14ac:dyDescent="0.3">
      <c r="A4" s="5" t="s">
        <v>25</v>
      </c>
      <c r="B4" s="6" t="s">
        <v>19</v>
      </c>
      <c r="C4" s="6" t="s">
        <v>26</v>
      </c>
      <c r="D4" s="6" t="s">
        <v>21</v>
      </c>
      <c r="E4" s="6" t="s">
        <v>27</v>
      </c>
      <c r="F4" s="7" t="s">
        <v>28</v>
      </c>
    </row>
    <row r="5" spans="1:6" s="1" customFormat="1" x14ac:dyDescent="0.25">
      <c r="A5" s="66" t="s">
        <v>57</v>
      </c>
      <c r="B5" s="67"/>
      <c r="C5" s="67"/>
      <c r="D5" s="67"/>
      <c r="E5" s="67"/>
      <c r="F5" s="68"/>
    </row>
    <row r="6" spans="1:6" s="1" customFormat="1" x14ac:dyDescent="0.25">
      <c r="A6" s="69"/>
      <c r="B6" s="70"/>
      <c r="C6" s="70"/>
      <c r="D6" s="70"/>
      <c r="E6" s="70"/>
      <c r="F6" s="71"/>
    </row>
    <row r="7" spans="1:6" s="1" customFormat="1" x14ac:dyDescent="0.25">
      <c r="A7" s="72"/>
      <c r="B7" s="73"/>
      <c r="C7" s="73"/>
      <c r="D7" s="73"/>
      <c r="E7" s="73"/>
      <c r="F7" s="74"/>
    </row>
    <row r="9" spans="1:6" ht="15" customHeight="1" x14ac:dyDescent="0.25">
      <c r="A9" s="75" t="s">
        <v>65</v>
      </c>
      <c r="B9" s="75"/>
      <c r="C9" s="75"/>
      <c r="D9" s="75"/>
      <c r="E9" s="75"/>
      <c r="F9" s="75"/>
    </row>
    <row r="10" spans="1:6" x14ac:dyDescent="0.25">
      <c r="A10" s="75"/>
      <c r="B10" s="75"/>
      <c r="C10" s="75"/>
      <c r="D10" s="75"/>
      <c r="E10" s="75"/>
      <c r="F10" s="75"/>
    </row>
    <row r="11" spans="1:6" x14ac:dyDescent="0.25">
      <c r="A11" s="75"/>
      <c r="B11" s="75"/>
      <c r="C11" s="75"/>
      <c r="D11" s="75"/>
      <c r="E11" s="75"/>
      <c r="F11" s="75"/>
    </row>
    <row r="12" spans="1:6" x14ac:dyDescent="0.25">
      <c r="A12" s="75"/>
      <c r="B12" s="75"/>
      <c r="C12" s="75"/>
      <c r="D12" s="75"/>
      <c r="E12" s="75"/>
      <c r="F12" s="75"/>
    </row>
    <row r="13" spans="1:6" x14ac:dyDescent="0.25">
      <c r="A13" s="75"/>
      <c r="B13" s="75"/>
      <c r="C13" s="75"/>
      <c r="D13" s="75"/>
      <c r="E13" s="75"/>
      <c r="F13" s="75"/>
    </row>
  </sheetData>
  <mergeCells count="3">
    <mergeCell ref="A2:F2"/>
    <mergeCell ref="A5:F7"/>
    <mergeCell ref="A9:F13"/>
  </mergeCells>
  <pageMargins left="0.7" right="0.7" top="0.75" bottom="0.75" header="0.3" footer="0.3"/>
  <pageSetup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tabSelected="1" workbookViewId="0">
      <selection activeCell="D3" sqref="D3"/>
    </sheetView>
  </sheetViews>
  <sheetFormatPr baseColWidth="10" defaultRowHeight="15" x14ac:dyDescent="0.25"/>
  <cols>
    <col min="2" max="2" width="113.5703125" customWidth="1"/>
  </cols>
  <sheetData>
    <row r="2" spans="2:2" x14ac:dyDescent="0.25">
      <c r="B2" s="43" t="s">
        <v>59</v>
      </c>
    </row>
    <row r="3" spans="2:2" ht="165" x14ac:dyDescent="0.25">
      <c r="B3" s="46" t="s">
        <v>66</v>
      </c>
    </row>
  </sheetData>
  <pageMargins left="0.7" right="0.7" top="0.75" bottom="0.75" header="0.3" footer="0.3"/>
  <pageSetup paperSize="301"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Base de Datos</vt:lpstr>
      <vt:lpstr>Tabla de Homologación</vt:lpstr>
      <vt:lpstr>Tabla consolidada</vt:lpstr>
      <vt:lpstr>Derivados</vt:lpstr>
      <vt:lpstr>Aplicación Respuesta Resolutiva</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Jovanni Galvan Soto</cp:lastModifiedBy>
  <dcterms:created xsi:type="dcterms:W3CDTF">2020-07-10T15:23:30Z</dcterms:created>
  <dcterms:modified xsi:type="dcterms:W3CDTF">2022-05-26T02:35:24Z</dcterms:modified>
</cp:coreProperties>
</file>