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R KCAICEO\Documentos\SENAMA\Monitoreo Indicadores\PMG\2022\SIAC\"/>
    </mc:Choice>
  </mc:AlternateContent>
  <bookViews>
    <workbookView xWindow="0" yWindow="0" windowWidth="7470" windowHeight="4410"/>
  </bookViews>
  <sheets>
    <sheet name="Reporte" sheetId="3" r:id="rId1"/>
    <sheet name="RECLAMOS 2022" sheetId="1" r:id="rId2"/>
    <sheet name="Tabla de Homologación y Notas" sheetId="4" r:id="rId3"/>
    <sheet name="RECLAMOS DERIVADOS" sheetId="5" r:id="rId4"/>
  </sheets>
  <definedNames>
    <definedName name="_xlnm._FilterDatabase" localSheetId="1" hidden="1">'RECLAMOS 2022'!$A$1:$CF$33</definedName>
    <definedName name="_xlnm._FilterDatabase" localSheetId="3" hidden="1">'RECLAMOS DERIVADOS'!$A$1:$CE$11</definedName>
    <definedName name="_xlnm.Print_Area" localSheetId="1">'RECLAMOS 2022'!$A$1:$CF$33</definedName>
  </definedNames>
  <calcPr calcId="162913"/>
</workbook>
</file>

<file path=xl/calcChain.xml><?xml version="1.0" encoding="utf-8"?>
<calcChain xmlns="http://schemas.openxmlformats.org/spreadsheetml/2006/main">
  <c r="CF33" i="1" l="1"/>
  <c r="F12" i="3" l="1"/>
  <c r="F13" i="3"/>
  <c r="F14" i="3"/>
  <c r="F15" i="3"/>
  <c r="F23" i="3" l="1"/>
  <c r="F11" i="3"/>
  <c r="F10" i="3"/>
  <c r="F16" i="3" l="1"/>
  <c r="F17" i="3" l="1"/>
  <c r="F18" i="3"/>
  <c r="F19" i="3" l="1"/>
  <c r="F20" i="3" l="1"/>
  <c r="F22" i="3" l="1"/>
  <c r="F21" i="3"/>
</calcChain>
</file>

<file path=xl/comments1.xml><?xml version="1.0" encoding="utf-8"?>
<comments xmlns="http://schemas.openxmlformats.org/spreadsheetml/2006/main">
  <authors>
    <author>tc={3FA43F40-C1EE-4FFF-99A5-66C16B2E4FD7}</author>
    <author>tc={55D8F792-68E7-45FA-90FD-65AB28F32543}</author>
  </authors>
  <commentList>
    <comment ref="C9" authorId="0" shapeId="0">
      <text>
        <r>
          <rPr>
            <sz val="1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recibió 1 reclamo y en ferero 1 reclamo; debe informar que al mes de enero tiene 1 reclamo y al mes de frebrero tiene 2 reclamos.</t>
        </r>
      </text>
    </comment>
    <comment ref="E9" authorId="1" shapeId="0">
      <text>
        <r>
          <rPr>
            <sz val="1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respondió 1 reclamo y en ferero 1 más; debe informar que en enero que tiene 1 reclamo respondido y en frebrero que tiene 2 reclamos respondidos.</t>
        </r>
      </text>
    </comment>
  </commentList>
</comments>
</file>

<file path=xl/sharedStrings.xml><?xml version="1.0" encoding="utf-8"?>
<sst xmlns="http://schemas.openxmlformats.org/spreadsheetml/2006/main" count="288" uniqueCount="156">
  <si>
    <t>Nro. Solicitud</t>
  </si>
  <si>
    <t>Medio Contacto</t>
  </si>
  <si>
    <t>Tipo Persona</t>
  </si>
  <si>
    <t>Tipo Solicitud</t>
  </si>
  <si>
    <t>Programa</t>
  </si>
  <si>
    <t>Rut Informante</t>
  </si>
  <si>
    <t>Nombre Informante</t>
  </si>
  <si>
    <t>Apellido Paterno Informante</t>
  </si>
  <si>
    <t>Apellido Materno Informante</t>
  </si>
  <si>
    <t>Edad Informante</t>
  </si>
  <si>
    <t>Fecha Nacimiento Informante</t>
  </si>
  <si>
    <t>Sexo Informante</t>
  </si>
  <si>
    <t>Calle Informante</t>
  </si>
  <si>
    <t>Número Informante</t>
  </si>
  <si>
    <t>Block Dpto Informante</t>
  </si>
  <si>
    <t>Villa/Población/Sector Informante</t>
  </si>
  <si>
    <t>Región Informante</t>
  </si>
  <si>
    <t>Provincia Informante</t>
  </si>
  <si>
    <t>Comuna Informante</t>
  </si>
  <si>
    <t>Código Teléfono Informante</t>
  </si>
  <si>
    <t>Teléfono Informante</t>
  </si>
  <si>
    <t>Código Celular Informante</t>
  </si>
  <si>
    <t>Tipo Parentesco Informante</t>
  </si>
  <si>
    <t>Otro Tipo Parentesco Informante</t>
  </si>
  <si>
    <t>Institución Informante</t>
  </si>
  <si>
    <t>Cargo Informante</t>
  </si>
  <si>
    <t>Email Informante</t>
  </si>
  <si>
    <t>Descripción General</t>
  </si>
  <si>
    <t>Detalle Solicitud</t>
  </si>
  <si>
    <t>Orientación</t>
  </si>
  <si>
    <t>Otra Sub-Categoría</t>
  </si>
  <si>
    <t>Otra Sub-Categoría Item</t>
  </si>
  <si>
    <t>Otra Sub-Categoría Ítem Observación</t>
  </si>
  <si>
    <t>Estado Solicitud</t>
  </si>
  <si>
    <t>Motivo Cierre</t>
  </si>
  <si>
    <t>Fecha de Cierre</t>
  </si>
  <si>
    <t>Tipo de Cierre</t>
  </si>
  <si>
    <t>Región Adulto Mayor</t>
  </si>
  <si>
    <t>Provincia Adulto Mayor</t>
  </si>
  <si>
    <t>Comuna Adulto Mayor</t>
  </si>
  <si>
    <t>¿Tiene datos sensibles?</t>
  </si>
  <si>
    <t>¿Tiene dependencias?</t>
  </si>
  <si>
    <t>¿Tiene discapacidad?</t>
  </si>
  <si>
    <t>¿Cúal otra discapacidad?</t>
  </si>
  <si>
    <t>Centro de Salud</t>
  </si>
  <si>
    <t>Categoría</t>
  </si>
  <si>
    <t>Sub-Categoría</t>
  </si>
  <si>
    <t>Sub-Categoría Ítem</t>
  </si>
  <si>
    <t>Sub-Categoría Ítem Observación</t>
  </si>
  <si>
    <t>Rut Adulto Mayor</t>
  </si>
  <si>
    <t>Nombre Adulto Mayor</t>
  </si>
  <si>
    <t>Apellido Paterno Adulto Mayor</t>
  </si>
  <si>
    <t>Apellido Materno Adulto Mayor</t>
  </si>
  <si>
    <t>Edad</t>
  </si>
  <si>
    <t>Fecha Nacimiento</t>
  </si>
  <si>
    <t>Sexo</t>
  </si>
  <si>
    <t>Calle</t>
  </si>
  <si>
    <t>Número</t>
  </si>
  <si>
    <t>Block Dpto</t>
  </si>
  <si>
    <t>Villa/Población/Sector</t>
  </si>
  <si>
    <t>Código Teléfono</t>
  </si>
  <si>
    <t>Teléfono</t>
  </si>
  <si>
    <t>Código Celular</t>
  </si>
  <si>
    <t>Celular</t>
  </si>
  <si>
    <t>Estado Civil</t>
  </si>
  <si>
    <t>Opción Participción</t>
  </si>
  <si>
    <t>Vive Acompañado</t>
  </si>
  <si>
    <t>Edad No Informada</t>
  </si>
  <si>
    <t>FPS</t>
  </si>
  <si>
    <t>RUKAN</t>
  </si>
  <si>
    <t>Vive Acompañado Con</t>
  </si>
  <si>
    <t>Tipo Pensión</t>
  </si>
  <si>
    <t>Otro Tipo Pensión</t>
  </si>
  <si>
    <t>Monto Pensión</t>
  </si>
  <si>
    <t>IngresoWeb</t>
  </si>
  <si>
    <t>Responsable</t>
  </si>
  <si>
    <t>Creador</t>
  </si>
  <si>
    <t>Fecha Creación</t>
  </si>
  <si>
    <t>Fecha Modificación</t>
  </si>
  <si>
    <t>Cantidad de días sin acción</t>
  </si>
  <si>
    <t>Cerrada</t>
  </si>
  <si>
    <t>En Análisis</t>
  </si>
  <si>
    <t>A</t>
  </si>
  <si>
    <t>Actuaciones, atenciones  o productos (bienes y/o servicios que aplica)</t>
  </si>
  <si>
    <t>N° oficio o identificaciòn del documento en que se contiene la respuesta</t>
  </si>
  <si>
    <t>REPORTE</t>
  </si>
  <si>
    <t>Nombre del Servicio</t>
  </si>
  <si>
    <t>Servicio Nacional del Adulto Mayor, SENAMA</t>
  </si>
  <si>
    <t>Objetivo Comprometido:</t>
  </si>
  <si>
    <t>Mejorar la calidad de servicio que los ciudadanos(as) reciben de las Instituciones del Estado.</t>
  </si>
  <si>
    <t xml:space="preserve">Nombre responsable del Reporte </t>
  </si>
  <si>
    <t>Tipo de reporte</t>
  </si>
  <si>
    <t xml:space="preserve">Los información reportada se obtiene de la "matriz de solicitudes"  de la plataforma BT-SIAC  utilizada por Senama para el registro de la atención ciudadana y de casos de vulneración de derechos de las personas mayores.  Es necesario mencionar que de la informacion requerida solo dos columnas no estan contempladas en la matriz por lo que se completan en forma manual </t>
  </si>
  <si>
    <t>Mes</t>
  </si>
  <si>
    <t>Número de reclamos recibidos al año t</t>
  </si>
  <si>
    <t xml:space="preserve">% de Reclamos respondidos en año t </t>
  </si>
  <si>
    <t>Años anteriores</t>
  </si>
  <si>
    <t>Enero</t>
  </si>
  <si>
    <t>Febrero</t>
  </si>
  <si>
    <t>Marzo</t>
  </si>
  <si>
    <t>Diciembre</t>
  </si>
  <si>
    <t>Abril</t>
  </si>
  <si>
    <t>mayo</t>
  </si>
  <si>
    <t xml:space="preserve">Junio  </t>
  </si>
  <si>
    <t>julio</t>
  </si>
  <si>
    <t xml:space="preserve">Agosto  </t>
  </si>
  <si>
    <t xml:space="preserve">Septiembre  </t>
  </si>
  <si>
    <t xml:space="preserve">Octubre  </t>
  </si>
  <si>
    <t xml:space="preserve">Noviembre </t>
  </si>
  <si>
    <t>TOTAL</t>
  </si>
  <si>
    <t>Recibidos en el Mes</t>
  </si>
  <si>
    <t>Respondidos en el Mes</t>
  </si>
  <si>
    <t>TABLA DE HOMOLOGACIÓN Y NOTAS</t>
  </si>
  <si>
    <t>Columna</t>
  </si>
  <si>
    <t>Nombre de columna</t>
  </si>
  <si>
    <t>Descripción</t>
  </si>
  <si>
    <t>N° de Solicitud</t>
  </si>
  <si>
    <r>
      <t>Corresponde al "Código unico de identificación (</t>
    </r>
    <r>
      <rPr>
        <b/>
        <sz val="11"/>
        <rFont val="Calibri"/>
        <family val="2"/>
      </rPr>
      <t>ID) del Reclamo"</t>
    </r>
  </si>
  <si>
    <t>D</t>
  </si>
  <si>
    <t>Tipo de Solicitud</t>
  </si>
  <si>
    <t>AH</t>
  </si>
  <si>
    <t>Estado de Solicitud</t>
  </si>
  <si>
    <r>
      <rPr>
        <b/>
        <sz val="11"/>
        <rFont val="Calibri"/>
        <family val="2"/>
      </rPr>
      <t>Corresponde al Estado del Reclamo</t>
    </r>
    <r>
      <rPr>
        <sz val="11"/>
        <rFont val="Calibri"/>
        <family val="2"/>
      </rPr>
      <t xml:space="preserve"> 
Los estados posibles son: 
</t>
    </r>
    <r>
      <rPr>
        <b/>
        <sz val="11"/>
        <rFont val="Calibri"/>
        <family val="2"/>
      </rPr>
      <t>Cerrada</t>
    </r>
    <r>
      <rPr>
        <sz val="11"/>
        <rFont val="Calibri"/>
        <family val="2"/>
      </rPr>
      <t xml:space="preserve">:  se entiende por cerrada cuando la solicitud fue </t>
    </r>
    <r>
      <rPr>
        <b/>
        <sz val="11"/>
        <rFont val="Calibri"/>
        <family val="2"/>
      </rPr>
      <t>respondida</t>
    </r>
    <r>
      <rPr>
        <sz val="11"/>
        <rFont val="Calibri"/>
        <family val="2"/>
      </rPr>
      <t xml:space="preserve">. 
</t>
    </r>
    <r>
      <rPr>
        <b/>
        <sz val="11"/>
        <rFont val="Calibri"/>
        <family val="2"/>
      </rPr>
      <t>En Análisis</t>
    </r>
    <r>
      <rPr>
        <sz val="11"/>
        <rFont val="Calibri"/>
        <family val="2"/>
      </rPr>
      <t xml:space="preserve">:  cuando ha sido ingresada y se está gestionando la respuesta correspondiente.
</t>
    </r>
    <r>
      <rPr>
        <b/>
        <sz val="11"/>
        <rFont val="Calibri"/>
        <family val="2"/>
      </rPr>
      <t>Ingresada</t>
    </r>
    <r>
      <rPr>
        <sz val="11"/>
        <rFont val="Calibri"/>
        <family val="2"/>
      </rPr>
      <t>:  corresponde a la solicitud ingresada a la plataforma pero que no tiene responsable aun y por ende, sin gestión alguna.</t>
    </r>
  </si>
  <si>
    <t>AJ</t>
  </si>
  <si>
    <r>
      <t xml:space="preserve">Corresponde a la </t>
    </r>
    <r>
      <rPr>
        <b/>
        <sz val="11"/>
        <rFont val="Calibri"/>
        <family val="2"/>
      </rPr>
      <t>Fecha de Respuesta</t>
    </r>
    <r>
      <rPr>
        <sz val="11"/>
        <rFont val="Calibri"/>
        <family val="2"/>
      </rPr>
      <t>.
Se entiende que con el despacho de la respuesta al informante se cierra la solicitud.</t>
    </r>
  </si>
  <si>
    <t>Fecha de Creación</t>
  </si>
  <si>
    <r>
      <t xml:space="preserve">Corresponde a la </t>
    </r>
    <r>
      <rPr>
        <b/>
        <sz val="11"/>
        <rFont val="Calibri"/>
        <family val="2"/>
      </rPr>
      <t xml:space="preserve">Fecha de Ingreso del Reclamo.
</t>
    </r>
    <r>
      <rPr>
        <sz val="11"/>
        <rFont val="Calibri"/>
        <family val="2"/>
      </rPr>
      <t>Corresponde a la asignación automática de la plataforma BT-SIAC, de la fecha en la que éste se ingresa.</t>
    </r>
  </si>
  <si>
    <t>Actuaciones, atenciones o Productos (bienes o servicios) que aplica</t>
  </si>
  <si>
    <t>Esta columna fue agregada a la base de datos entregada por la plataforma BT-SIAC utilizada por Senama, ya que esta información no es contemplada en el sistema usado por Senama.  La información ahí consignada se obtuvo de la revisión de cada reclamos ingresados</t>
  </si>
  <si>
    <t>CD</t>
  </si>
  <si>
    <t>N° de Oficio o identificación del documento en que se contiene la respuesta</t>
  </si>
  <si>
    <t>La base de datos que entrega la plataforma usada por Senama, no consigna esta información, sin embargo al digitar el N° de la solicitud (ID reclamo) se accede a toda la información relacionada, es decir, permite la trazabilidad del reclamo.</t>
  </si>
  <si>
    <r>
      <t>Nota explicativa</t>
    </r>
    <r>
      <rPr>
        <sz val="11"/>
        <rFont val="Calibri"/>
        <family val="2"/>
      </rPr>
      <t xml:space="preserve">: </t>
    </r>
  </si>
  <si>
    <t>El PMG de Reclamos Respondidos tiene por objetivo mejorar la calidad del servicio de las instituciones del Estado. La base de datos que arroja la plataforma Buen Trato-SIAC (BT-SIAC), utilizada por Senama para el registro de las atenciones, tiene 78 columnas, de las cuales ocultamos las que no son requeridas por reporte.  Para dar respuesta a lo solicitado en el PMG, primeramente se filtra por "Programa"  SIAC y  se deja visible solo 4 columnas de la base de datos original, se agregan las columnas (CC y CD) para incluir manualmente la información no contemplada en la matriz que arroja la Plataforma BT-SIAC.</t>
  </si>
  <si>
    <t>¿Tiene  respuesta Resolutiva?
(Si/No)</t>
  </si>
  <si>
    <t>CE</t>
  </si>
  <si>
    <t>¿Tiene Respuesta Resolutiva?</t>
  </si>
  <si>
    <t>Fecha Primer Cierre</t>
  </si>
  <si>
    <t>Reclamo contra Senama</t>
  </si>
  <si>
    <t>CA</t>
  </si>
  <si>
    <t>CF</t>
  </si>
  <si>
    <t>Actuación</t>
  </si>
  <si>
    <t>SI</t>
  </si>
  <si>
    <t>Atenciones</t>
  </si>
  <si>
    <t xml:space="preserve">DURANTE EL PRIMER TRIMESTRE NO EXISTEN RECLAMOS QUE REQUIERAN DERIVACIÓN </t>
  </si>
  <si>
    <t xml:space="preserve">Atenciones </t>
  </si>
  <si>
    <t xml:space="preserve">Productos </t>
  </si>
  <si>
    <t>Lissette Pulgar Pawahton (lpulgar@senama.cl)</t>
  </si>
  <si>
    <t>NO</t>
  </si>
  <si>
    <t>En la plataforma BT-SIAC existe la siguiente clasificación según "Tipo de Solicitud": 
Consulta 
Felicitación 
Ley 20.285 
Opinión  
Reclamo contra SENAMA
Reclamo contra TERCEROS
Para este reporte se filtra la "Matriz de Solicitudes" dejando solamente lo correspondiente a "Reclamo contra SENAMA", tipo de solicitud requerida en el PMG.</t>
  </si>
  <si>
    <t xml:space="preserve">No se registran reclamos derivados a otras instituciones </t>
  </si>
  <si>
    <t>Durante el periodo informado, se han registrado 10 reclamos contra SENAMA, los cuales se suman a los de arrastre del año 2021 los cuales son 6, teniendo un total de 16 reclamos, de los cuales solo 10 se encuentran con respuesta al ciudadano.</t>
  </si>
  <si>
    <t>N° oficio o identificación del documento en que se contiene la respuesta</t>
  </si>
  <si>
    <t>Numero de reclamos respondidos con respuesta resolutiva</t>
  </si>
  <si>
    <t>Número de reclamos respondidos con respuesta resolutiva en año t</t>
  </si>
  <si>
    <r>
      <t xml:space="preserve">Esta columna fue agregada a la base de datos original, donde se registra la alternativa "SI" o "No"  dependiendo de  si se da o no respuesta a la totalidad del reclamo. </t>
    </r>
    <r>
      <rPr>
        <sz val="11"/>
        <color theme="1"/>
        <rFont val="Calibri"/>
        <family val="2"/>
      </rPr>
      <t>Se descuentan del numerador aquellos que indican 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</si>
</sst>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Calibri"/>
    </font>
    <font>
      <b/>
      <sz val="11"/>
      <name val="Calibri"/>
      <family val="2"/>
    </font>
    <font>
      <sz val="11"/>
      <color theme="1"/>
      <name val="Calibri"/>
      <family val="2"/>
    </font>
    <font>
      <b/>
      <sz val="11"/>
      <name val="Calibri"/>
      <family val="2"/>
    </font>
    <font>
      <sz val="11"/>
      <name val="Calibri"/>
      <family val="2"/>
    </font>
    <font>
      <b/>
      <sz val="11"/>
      <name val="Calibri"/>
      <family val="2"/>
      <scheme val="minor"/>
    </font>
    <font>
      <sz val="11"/>
      <name val="Calibri"/>
      <family val="2"/>
      <scheme val="minor"/>
    </font>
    <font>
      <b/>
      <u/>
      <sz val="11"/>
      <name val="Calibri"/>
      <family val="2"/>
    </font>
    <font>
      <b/>
      <i/>
      <sz val="11"/>
      <name val="Calibri"/>
      <family val="2"/>
    </font>
    <font>
      <i/>
      <sz val="11"/>
      <name val="Calibri"/>
      <family val="2"/>
    </font>
    <font>
      <sz val="11"/>
      <color rgb="FF002060"/>
      <name val="Calibri"/>
      <family val="2"/>
    </font>
    <font>
      <sz val="11"/>
      <color rgb="FFC00000"/>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A3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92">
    <xf numFmtId="0" fontId="0" fillId="0" borderId="0" xfId="0"/>
    <xf numFmtId="0" fontId="0" fillId="0" borderId="1" xfId="0" applyBorder="1" applyAlignment="1">
      <alignment horizontal="center"/>
    </xf>
    <xf numFmtId="0" fontId="4" fillId="0" borderId="1" xfId="0" applyFont="1" applyBorder="1"/>
    <xf numFmtId="0" fontId="4" fillId="0" borderId="1" xfId="0" applyFont="1" applyBorder="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2" fillId="0" borderId="1" xfId="1" applyFont="1" applyFill="1" applyBorder="1" applyAlignment="1">
      <alignment horizontal="center"/>
    </xf>
    <xf numFmtId="0" fontId="2" fillId="0" borderId="0" xfId="1" applyFont="1" applyFill="1" applyAlignment="1">
      <alignment horizontal="center"/>
    </xf>
    <xf numFmtId="0" fontId="0" fillId="0" borderId="0" xfId="0" applyFill="1" applyAlignment="1">
      <alignment horizontal="center"/>
    </xf>
    <xf numFmtId="0" fontId="0" fillId="0" borderId="1" xfId="0" applyFont="1" applyBorder="1" applyAlignment="1">
      <alignment horizontal="center"/>
    </xf>
    <xf numFmtId="0" fontId="4" fillId="0" borderId="0" xfId="1" applyAlignment="1">
      <alignment vertical="center" wrapText="1"/>
    </xf>
    <xf numFmtId="0" fontId="5" fillId="2" borderId="1" xfId="1" applyFont="1" applyFill="1" applyBorder="1" applyAlignment="1">
      <alignment horizontal="center"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xf>
    <xf numFmtId="10" fontId="6" fillId="0" borderId="1" xfId="1" applyNumberFormat="1" applyFont="1" applyFill="1" applyBorder="1" applyAlignment="1">
      <alignment horizontal="center" vertical="center"/>
    </xf>
    <xf numFmtId="0" fontId="4" fillId="0" borderId="1" xfId="1" applyBorder="1" applyAlignment="1">
      <alignment horizontal="center" vertical="center"/>
    </xf>
    <xf numFmtId="17" fontId="6" fillId="0" borderId="1" xfId="1" applyNumberFormat="1" applyFont="1" applyFill="1" applyBorder="1" applyAlignment="1">
      <alignment horizontal="left" vertical="center"/>
    </xf>
    <xf numFmtId="0" fontId="4" fillId="0" borderId="0" xfId="1" applyFill="1" applyAlignment="1">
      <alignment vertical="center" wrapText="1"/>
    </xf>
    <xf numFmtId="0" fontId="3" fillId="0" borderId="0" xfId="1" applyFont="1" applyAlignment="1">
      <alignment vertical="center" wrapText="1"/>
    </xf>
    <xf numFmtId="0" fontId="4" fillId="0" borderId="0" xfId="1" applyAlignment="1">
      <alignment vertical="center"/>
    </xf>
    <xf numFmtId="0" fontId="4" fillId="0" borderId="1" xfId="1" applyFont="1" applyBorder="1" applyAlignment="1">
      <alignment horizontal="center" vertical="center" wrapText="1"/>
    </xf>
    <xf numFmtId="0" fontId="6" fillId="0" borderId="2" xfId="1" applyFont="1" applyFill="1" applyBorder="1" applyAlignment="1">
      <alignment horizontal="left" vertical="center"/>
    </xf>
    <xf numFmtId="10" fontId="6" fillId="0" borderId="2" xfId="1" applyNumberFormat="1" applyFont="1" applyFill="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10" fontId="5" fillId="0" borderId="5" xfId="1" applyNumberFormat="1" applyFont="1" applyFill="1" applyBorder="1" applyAlignment="1">
      <alignment horizontal="center" vertical="center"/>
    </xf>
    <xf numFmtId="0" fontId="4" fillId="0" borderId="2" xfId="1" applyFont="1" applyBorder="1" applyAlignment="1">
      <alignment horizontal="center" vertical="center" wrapText="1"/>
    </xf>
    <xf numFmtId="0" fontId="4" fillId="0" borderId="0" xfId="1"/>
    <xf numFmtId="0" fontId="3" fillId="0" borderId="0" xfId="1" applyFont="1" applyAlignment="1">
      <alignment vertical="center"/>
    </xf>
    <xf numFmtId="0" fontId="4" fillId="0" borderId="1" xfId="1" applyFont="1" applyBorder="1" applyAlignment="1">
      <alignment horizontal="justify" vertical="center" wrapText="1"/>
    </xf>
    <xf numFmtId="0" fontId="4" fillId="0" borderId="1" xfId="1" applyFont="1" applyBorder="1" applyAlignment="1">
      <alignment vertical="center" wrapText="1"/>
    </xf>
    <xf numFmtId="0" fontId="7" fillId="0" borderId="0" xfId="1" applyFont="1" applyAlignment="1">
      <alignment horizontal="center" vertical="center"/>
    </xf>
    <xf numFmtId="0" fontId="3" fillId="0" borderId="0" xfId="1" applyFont="1" applyAlignment="1">
      <alignment horizontal="center" vertical="center" wrapText="1"/>
    </xf>
    <xf numFmtId="0" fontId="8" fillId="0" borderId="0" xfId="0" applyFont="1" applyAlignment="1">
      <alignment horizontal="center"/>
    </xf>
    <xf numFmtId="0" fontId="8" fillId="0" borderId="1" xfId="0" applyFont="1" applyBorder="1"/>
    <xf numFmtId="0" fontId="8" fillId="0" borderId="1" xfId="0" applyFont="1" applyBorder="1" applyAlignment="1">
      <alignment horizontal="center"/>
    </xf>
    <xf numFmtId="0" fontId="0" fillId="0" borderId="0" xfId="0" applyAlignment="1">
      <alignment horizontal="center" vertical="center" wrapText="1"/>
    </xf>
    <xf numFmtId="0" fontId="4" fillId="0" borderId="1" xfId="0" applyFont="1" applyFill="1" applyBorder="1" applyAlignment="1">
      <alignment horizontal="center"/>
    </xf>
    <xf numFmtId="14" fontId="0" fillId="0" borderId="1" xfId="0" applyNumberFormat="1" applyFill="1" applyBorder="1" applyAlignment="1">
      <alignment horizontal="center"/>
    </xf>
    <xf numFmtId="0" fontId="4" fillId="0" borderId="1" xfId="0" applyFont="1" applyFill="1" applyBorder="1"/>
    <xf numFmtId="0" fontId="0" fillId="0" borderId="1" xfId="0" applyBorder="1"/>
    <xf numFmtId="14" fontId="0" fillId="0" borderId="1" xfId="0" applyNumberFormat="1" applyBorder="1"/>
    <xf numFmtId="14" fontId="8" fillId="0" borderId="1" xfId="0" applyNumberFormat="1" applyFont="1" applyBorder="1"/>
    <xf numFmtId="14" fontId="8" fillId="0" borderId="1" xfId="0" applyNumberFormat="1" applyFont="1" applyBorder="1" applyAlignment="1">
      <alignment horizontal="center"/>
    </xf>
    <xf numFmtId="0" fontId="0" fillId="0" borderId="1" xfId="0" applyFill="1" applyBorder="1"/>
    <xf numFmtId="14" fontId="0" fillId="0" borderId="1" xfId="0" applyNumberFormat="1" applyFill="1" applyBorder="1"/>
    <xf numFmtId="0" fontId="8" fillId="0" borderId="1" xfId="0" applyFont="1" applyFill="1" applyBorder="1"/>
    <xf numFmtId="14" fontId="8" fillId="0" borderId="1" xfId="0" applyNumberFormat="1" applyFont="1" applyFill="1" applyBorder="1"/>
    <xf numFmtId="14" fontId="8" fillId="0" borderId="1" xfId="0" applyNumberFormat="1" applyFont="1" applyFill="1" applyBorder="1" applyAlignment="1">
      <alignment horizontal="center"/>
    </xf>
    <xf numFmtId="0" fontId="0" fillId="0" borderId="0" xfId="0" applyFill="1" applyAlignment="1">
      <alignment wrapText="1"/>
    </xf>
    <xf numFmtId="0" fontId="0" fillId="0" borderId="0" xfId="0" applyFill="1"/>
    <xf numFmtId="0" fontId="8" fillId="0" borderId="0" xfId="0" applyFont="1"/>
    <xf numFmtId="0" fontId="8" fillId="0" borderId="0" xfId="0" applyFont="1" applyFill="1"/>
    <xf numFmtId="0" fontId="4" fillId="0" borderId="0" xfId="0" applyFont="1"/>
    <xf numFmtId="14" fontId="4" fillId="0" borderId="1" xfId="0" applyNumberFormat="1" applyFont="1" applyBorder="1"/>
    <xf numFmtId="14" fontId="4" fillId="0" borderId="1" xfId="0" applyNumberFormat="1" applyFont="1" applyBorder="1" applyAlignment="1">
      <alignment horizontal="center"/>
    </xf>
    <xf numFmtId="14" fontId="4" fillId="0" borderId="1" xfId="0" applyNumberFormat="1" applyFont="1" applyFill="1" applyBorder="1"/>
    <xf numFmtId="14" fontId="4" fillId="0" borderId="1" xfId="0" applyNumberFormat="1" applyFont="1" applyFill="1" applyBorder="1" applyAlignment="1">
      <alignment horizontal="center"/>
    </xf>
    <xf numFmtId="0" fontId="4" fillId="0" borderId="0" xfId="0" applyFont="1" applyFill="1"/>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0" fontId="0" fillId="0" borderId="1" xfId="0" applyFill="1" applyBorder="1" applyAlignment="1">
      <alignment horizontal="center"/>
    </xf>
    <xf numFmtId="0" fontId="8" fillId="0" borderId="1" xfId="0" applyFont="1" applyFill="1" applyBorder="1" applyAlignment="1">
      <alignment horizontal="center"/>
    </xf>
    <xf numFmtId="0" fontId="9" fillId="0" borderId="1" xfId="0" applyFont="1" applyFill="1" applyBorder="1"/>
    <xf numFmtId="14" fontId="9" fillId="0" borderId="1" xfId="0" applyNumberFormat="1" applyFont="1" applyFill="1" applyBorder="1"/>
    <xf numFmtId="0" fontId="10" fillId="0" borderId="0" xfId="0" applyFont="1"/>
    <xf numFmtId="0" fontId="10" fillId="0" borderId="0" xfId="0" applyFont="1" applyFill="1"/>
    <xf numFmtId="0" fontId="11" fillId="0" borderId="0" xfId="0" applyFont="1"/>
    <xf numFmtId="0" fontId="4" fillId="0" borderId="1" xfId="1" applyFont="1" applyFill="1" applyBorder="1"/>
    <xf numFmtId="0" fontId="4" fillId="0" borderId="1" xfId="1" applyFont="1" applyFill="1" applyBorder="1" applyAlignment="1">
      <alignment horizontal="center"/>
    </xf>
    <xf numFmtId="0" fontId="4" fillId="4" borderId="1" xfId="0" applyFont="1" applyFill="1" applyBorder="1"/>
    <xf numFmtId="14" fontId="4" fillId="4" borderId="1" xfId="0" applyNumberFormat="1" applyFont="1" applyFill="1" applyBorder="1"/>
    <xf numFmtId="0" fontId="9" fillId="0" borderId="1" xfId="0" applyFont="1" applyFill="1" applyBorder="1" applyAlignment="1">
      <alignment horizontal="center"/>
    </xf>
    <xf numFmtId="14" fontId="9" fillId="0" borderId="1" xfId="0" applyNumberFormat="1" applyFont="1" applyFill="1" applyBorder="1" applyAlignment="1">
      <alignment horizontal="center"/>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1" fillId="3" borderId="1" xfId="0" applyFont="1" applyFill="1" applyBorder="1" applyAlignment="1">
      <alignment horizontal="center" vertical="center"/>
    </xf>
    <xf numFmtId="0" fontId="3" fillId="0" borderId="0" xfId="1" applyFont="1" applyAlignment="1">
      <alignment horizontal="center" vertical="center" wrapText="1"/>
    </xf>
    <xf numFmtId="0" fontId="4" fillId="0" borderId="1" xfId="1" applyBorder="1" applyAlignment="1">
      <alignment horizontal="left" vertical="center"/>
    </xf>
    <xf numFmtId="0" fontId="4" fillId="0" borderId="1" xfId="1" applyBorder="1" applyAlignment="1">
      <alignment horizontal="left" vertical="center" wrapText="1"/>
    </xf>
    <xf numFmtId="0" fontId="4" fillId="0" borderId="1" xfId="1" applyBorder="1" applyAlignment="1">
      <alignment horizontal="justify"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0" borderId="0" xfId="1" applyAlignment="1">
      <alignment horizontal="justify" vertical="center" wrapText="1"/>
    </xf>
    <xf numFmtId="0" fontId="3" fillId="0" borderId="0" xfId="1" applyFont="1" applyAlignment="1">
      <alignment horizontal="center" vertical="center"/>
    </xf>
    <xf numFmtId="0" fontId="7" fillId="0" borderId="0" xfId="1" applyFont="1" applyAlignment="1">
      <alignment horizontal="left" vertical="center"/>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colors>
    <mruColors>
      <color rgb="FFA3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46"/>
  <sheetViews>
    <sheetView showGridLines="0" tabSelected="1" topLeftCell="A7" zoomScaleNormal="100" workbookViewId="0">
      <selection activeCell="C33" sqref="C33"/>
    </sheetView>
  </sheetViews>
  <sheetFormatPr baseColWidth="10" defaultRowHeight="15" x14ac:dyDescent="0.25"/>
  <cols>
    <col min="1" max="1" width="31.42578125" style="18" customWidth="1"/>
    <col min="2" max="2" width="14.42578125" style="33" hidden="1" customWidth="1"/>
    <col min="3" max="3" width="31.42578125" style="19" customWidth="1"/>
    <col min="4" max="4" width="12.42578125" style="19" customWidth="1"/>
    <col min="5" max="5" width="23.140625" style="10" customWidth="1"/>
    <col min="6" max="6" width="12.28515625" style="10" customWidth="1"/>
    <col min="7" max="16384" width="11.42578125" style="10"/>
  </cols>
  <sheetData>
    <row r="2" spans="1:7" x14ac:dyDescent="0.25">
      <c r="A2" s="82" t="s">
        <v>85</v>
      </c>
      <c r="B2" s="82"/>
      <c r="C2" s="82"/>
      <c r="D2" s="82"/>
      <c r="E2" s="82"/>
      <c r="F2" s="82"/>
    </row>
    <row r="4" spans="1:7" ht="27.75" customHeight="1" x14ac:dyDescent="0.25">
      <c r="A4" s="64" t="s">
        <v>86</v>
      </c>
      <c r="B4" s="11"/>
      <c r="C4" s="83" t="s">
        <v>87</v>
      </c>
      <c r="D4" s="83"/>
      <c r="E4" s="83"/>
      <c r="F4" s="83"/>
    </row>
    <row r="5" spans="1:7" ht="27.75" customHeight="1" x14ac:dyDescent="0.25">
      <c r="A5" s="64" t="s">
        <v>88</v>
      </c>
      <c r="B5" s="11"/>
      <c r="C5" s="83" t="s">
        <v>89</v>
      </c>
      <c r="D5" s="83"/>
      <c r="E5" s="83"/>
      <c r="F5" s="83"/>
    </row>
    <row r="6" spans="1:7" ht="27.75" customHeight="1" x14ac:dyDescent="0.25">
      <c r="A6" s="64" t="s">
        <v>90</v>
      </c>
      <c r="B6" s="11"/>
      <c r="C6" s="84" t="s">
        <v>147</v>
      </c>
      <c r="D6" s="84"/>
      <c r="E6" s="84"/>
      <c r="F6" s="84"/>
    </row>
    <row r="7" spans="1:7" ht="83.25" customHeight="1" x14ac:dyDescent="0.25">
      <c r="A7" s="64" t="s">
        <v>91</v>
      </c>
      <c r="B7" s="11"/>
      <c r="C7" s="85" t="s">
        <v>92</v>
      </c>
      <c r="D7" s="85"/>
      <c r="E7" s="85"/>
      <c r="F7" s="85"/>
    </row>
    <row r="9" spans="1:7" ht="60" x14ac:dyDescent="0.25">
      <c r="A9" s="65" t="s">
        <v>93</v>
      </c>
      <c r="B9" s="65" t="s">
        <v>110</v>
      </c>
      <c r="C9" s="65" t="s">
        <v>94</v>
      </c>
      <c r="D9" s="65" t="s">
        <v>111</v>
      </c>
      <c r="E9" s="65" t="s">
        <v>154</v>
      </c>
      <c r="F9" s="65" t="s">
        <v>95</v>
      </c>
    </row>
    <row r="10" spans="1:7" x14ac:dyDescent="0.25">
      <c r="A10" s="12" t="s">
        <v>96</v>
      </c>
      <c r="B10" s="13">
        <v>6</v>
      </c>
      <c r="C10" s="13">
        <v>6</v>
      </c>
      <c r="D10" s="13">
        <v>0</v>
      </c>
      <c r="E10" s="13">
        <v>0</v>
      </c>
      <c r="F10" s="14">
        <f>E10/C10</f>
        <v>0</v>
      </c>
      <c r="G10" s="37"/>
    </row>
    <row r="11" spans="1:7" x14ac:dyDescent="0.25">
      <c r="A11" s="12" t="s">
        <v>97</v>
      </c>
      <c r="B11" s="13">
        <v>2</v>
      </c>
      <c r="C11" s="13">
        <v>8</v>
      </c>
      <c r="D11" s="13">
        <v>3</v>
      </c>
      <c r="E11" s="15">
        <v>1</v>
      </c>
      <c r="F11" s="14">
        <f t="shared" ref="F11:F23" si="0">E11/C11</f>
        <v>0.125</v>
      </c>
      <c r="G11" s="4"/>
    </row>
    <row r="12" spans="1:7" x14ac:dyDescent="0.25">
      <c r="A12" s="12" t="s">
        <v>98</v>
      </c>
      <c r="B12" s="13">
        <v>0</v>
      </c>
      <c r="C12" s="20">
        <v>8</v>
      </c>
      <c r="D12" s="20">
        <v>2</v>
      </c>
      <c r="E12" s="15">
        <v>1</v>
      </c>
      <c r="F12" s="14">
        <f t="shared" si="0"/>
        <v>0.125</v>
      </c>
      <c r="G12" s="7"/>
    </row>
    <row r="13" spans="1:7" x14ac:dyDescent="0.25">
      <c r="A13" s="12" t="s">
        <v>99</v>
      </c>
      <c r="B13" s="13">
        <v>2</v>
      </c>
      <c r="C13" s="20">
        <v>10</v>
      </c>
      <c r="D13" s="20">
        <v>2</v>
      </c>
      <c r="E13" s="15">
        <v>3</v>
      </c>
      <c r="F13" s="14">
        <f t="shared" si="0"/>
        <v>0.3</v>
      </c>
      <c r="G13" s="7"/>
    </row>
    <row r="14" spans="1:7" s="17" customFormat="1" x14ac:dyDescent="0.25">
      <c r="A14" s="16" t="s">
        <v>101</v>
      </c>
      <c r="B14" s="13"/>
      <c r="C14" s="20">
        <v>16</v>
      </c>
      <c r="D14" s="20">
        <v>3</v>
      </c>
      <c r="E14" s="15">
        <v>6</v>
      </c>
      <c r="F14" s="14">
        <f t="shared" si="0"/>
        <v>0.375</v>
      </c>
      <c r="G14" s="4"/>
    </row>
    <row r="15" spans="1:7" s="17" customFormat="1" x14ac:dyDescent="0.25">
      <c r="A15" s="16" t="s">
        <v>102</v>
      </c>
      <c r="B15" s="13"/>
      <c r="C15" s="20"/>
      <c r="D15" s="20"/>
      <c r="E15" s="15"/>
      <c r="F15" s="14" t="e">
        <f t="shared" si="0"/>
        <v>#DIV/0!</v>
      </c>
      <c r="G15" s="34"/>
    </row>
    <row r="16" spans="1:7" s="17" customFormat="1" x14ac:dyDescent="0.25">
      <c r="A16" s="12" t="s">
        <v>103</v>
      </c>
      <c r="B16" s="13"/>
      <c r="C16" s="20"/>
      <c r="D16" s="20"/>
      <c r="E16" s="15"/>
      <c r="F16" s="14" t="e">
        <f t="shared" si="0"/>
        <v>#DIV/0!</v>
      </c>
      <c r="G16" s="4"/>
    </row>
    <row r="17" spans="1:7" s="17" customFormat="1" x14ac:dyDescent="0.25">
      <c r="A17" s="16" t="s">
        <v>104</v>
      </c>
      <c r="B17" s="13"/>
      <c r="C17" s="20"/>
      <c r="D17" s="20"/>
      <c r="E17" s="15"/>
      <c r="F17" s="14" t="e">
        <f t="shared" si="0"/>
        <v>#DIV/0!</v>
      </c>
      <c r="G17" s="4"/>
    </row>
    <row r="18" spans="1:7" s="17" customFormat="1" x14ac:dyDescent="0.25">
      <c r="A18" s="12" t="s">
        <v>105</v>
      </c>
      <c r="B18" s="13"/>
      <c r="C18" s="20"/>
      <c r="D18" s="20"/>
      <c r="E18" s="15"/>
      <c r="F18" s="14" t="e">
        <f t="shared" si="0"/>
        <v>#DIV/0!</v>
      </c>
      <c r="G18" s="4"/>
    </row>
    <row r="19" spans="1:7" x14ac:dyDescent="0.25">
      <c r="A19" s="12" t="s">
        <v>106</v>
      </c>
      <c r="B19" s="13"/>
      <c r="C19" s="20"/>
      <c r="D19" s="20"/>
      <c r="E19" s="15"/>
      <c r="F19" s="14" t="e">
        <f t="shared" si="0"/>
        <v>#DIV/0!</v>
      </c>
      <c r="G19" s="4"/>
    </row>
    <row r="20" spans="1:7" x14ac:dyDescent="0.25">
      <c r="A20" s="12" t="s">
        <v>107</v>
      </c>
      <c r="B20" s="13"/>
      <c r="C20" s="20"/>
      <c r="D20" s="20"/>
      <c r="E20" s="15"/>
      <c r="F20" s="14" t="e">
        <f t="shared" si="0"/>
        <v>#DIV/0!</v>
      </c>
      <c r="G20" s="4"/>
    </row>
    <row r="21" spans="1:7" x14ac:dyDescent="0.25">
      <c r="A21" s="12" t="s">
        <v>108</v>
      </c>
      <c r="B21" s="13"/>
      <c r="C21" s="20"/>
      <c r="D21" s="20"/>
      <c r="E21" s="15"/>
      <c r="F21" s="14" t="e">
        <f t="shared" si="0"/>
        <v>#DIV/0!</v>
      </c>
      <c r="G21" s="4"/>
    </row>
    <row r="22" spans="1:7" ht="15.75" thickBot="1" x14ac:dyDescent="0.3">
      <c r="A22" s="21" t="s">
        <v>100</v>
      </c>
      <c r="B22" s="13"/>
      <c r="C22" s="20"/>
      <c r="D22" s="27"/>
      <c r="E22" s="15"/>
      <c r="F22" s="22" t="e">
        <f t="shared" si="0"/>
        <v>#DIV/0!</v>
      </c>
      <c r="G22" s="4"/>
    </row>
    <row r="23" spans="1:7" ht="15.75" thickBot="1" x14ac:dyDescent="0.3">
      <c r="A23" s="23" t="s">
        <v>109</v>
      </c>
      <c r="C23" s="24">
        <v>16</v>
      </c>
      <c r="D23" s="24">
        <v>10</v>
      </c>
      <c r="E23" s="25">
        <v>6</v>
      </c>
      <c r="F23" s="26">
        <f t="shared" si="0"/>
        <v>0.375</v>
      </c>
      <c r="G23" s="4"/>
    </row>
    <row r="24" spans="1:7" x14ac:dyDescent="0.25">
      <c r="G24" s="34"/>
    </row>
    <row r="25" spans="1:7" x14ac:dyDescent="0.25">
      <c r="G25" s="34"/>
    </row>
    <row r="26" spans="1:7" x14ac:dyDescent="0.25">
      <c r="G26" s="8"/>
    </row>
    <row r="27" spans="1:7" x14ac:dyDescent="0.25">
      <c r="G27" s="34"/>
    </row>
    <row r="28" spans="1:7" x14ac:dyDescent="0.25">
      <c r="G28" s="34"/>
    </row>
    <row r="29" spans="1:7" x14ac:dyDescent="0.25">
      <c r="G29" s="4"/>
    </row>
    <row r="30" spans="1:7" x14ac:dyDescent="0.25">
      <c r="G30" s="4"/>
    </row>
    <row r="31" spans="1:7" x14ac:dyDescent="0.25">
      <c r="G31" s="34"/>
    </row>
    <row r="32" spans="1:7" x14ac:dyDescent="0.25">
      <c r="G32" s="4"/>
    </row>
    <row r="33" spans="7:7" x14ac:dyDescent="0.25">
      <c r="G33" s="4"/>
    </row>
    <row r="34" spans="7:7" x14ac:dyDescent="0.25">
      <c r="G34" s="4"/>
    </row>
    <row r="35" spans="7:7" x14ac:dyDescent="0.25">
      <c r="G35" s="4"/>
    </row>
    <row r="36" spans="7:7" x14ac:dyDescent="0.25">
      <c r="G36" s="4"/>
    </row>
    <row r="37" spans="7:7" x14ac:dyDescent="0.25">
      <c r="G37" s="34"/>
    </row>
    <row r="38" spans="7:7" x14ac:dyDescent="0.25">
      <c r="G38" s="4"/>
    </row>
    <row r="39" spans="7:7" x14ac:dyDescent="0.25">
      <c r="G39" s="4"/>
    </row>
    <row r="40" spans="7:7" x14ac:dyDescent="0.25">
      <c r="G40" s="4"/>
    </row>
    <row r="41" spans="7:7" x14ac:dyDescent="0.25">
      <c r="G41" s="34"/>
    </row>
    <row r="42" spans="7:7" x14ac:dyDescent="0.25">
      <c r="G42" s="34"/>
    </row>
    <row r="43" spans="7:7" x14ac:dyDescent="0.25">
      <c r="G43" s="34"/>
    </row>
    <row r="44" spans="7:7" x14ac:dyDescent="0.25">
      <c r="G44" s="4"/>
    </row>
    <row r="45" spans="7:7" x14ac:dyDescent="0.25">
      <c r="G45" s="4"/>
    </row>
    <row r="46" spans="7:7" x14ac:dyDescent="0.25">
      <c r="G46" s="4"/>
    </row>
  </sheetData>
  <mergeCells count="5">
    <mergeCell ref="A2:F2"/>
    <mergeCell ref="C4:F4"/>
    <mergeCell ref="C5:F5"/>
    <mergeCell ref="C6:F6"/>
    <mergeCell ref="C7:F7"/>
  </mergeCells>
  <pageMargins left="0.7" right="0.7" top="0.75" bottom="0.75" header="0.3" footer="0.3"/>
  <pageSetup paperSize="9" scale="82" orientation="portrait" horizontalDpi="1800" verticalDpi="18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3"/>
  <sheetViews>
    <sheetView zoomScale="80" zoomScaleNormal="80" workbookViewId="0">
      <selection activeCell="A20" sqref="A20:XFD20"/>
    </sheetView>
  </sheetViews>
  <sheetFormatPr baseColWidth="10" defaultRowHeight="15" x14ac:dyDescent="0.25"/>
  <cols>
    <col min="1" max="1" width="12.5703125" style="4" customWidth="1"/>
    <col min="2" max="3" width="20" hidden="1" customWidth="1"/>
    <col min="4" max="4" width="25" customWidth="1"/>
    <col min="5" max="33" width="20" hidden="1" customWidth="1"/>
    <col min="34" max="34" width="20" customWidth="1"/>
    <col min="35" max="35" width="20" hidden="1" customWidth="1"/>
    <col min="36" max="36" width="17.5703125" customWidth="1"/>
    <col min="37" max="77" width="20" hidden="1" customWidth="1"/>
    <col min="78" max="78" width="1.85546875" hidden="1" customWidth="1"/>
    <col min="79" max="79" width="16.7109375" style="4" customWidth="1"/>
    <col min="80" max="81" width="20" hidden="1" customWidth="1"/>
    <col min="82" max="82" width="22.28515625" style="4" customWidth="1"/>
    <col min="83" max="83" width="21" style="4" customWidth="1"/>
    <col min="84" max="84" width="19.140625" style="4" customWidth="1"/>
    <col min="85" max="85" width="17.7109375" customWidth="1"/>
  </cols>
  <sheetData>
    <row r="1" spans="1:86" s="50" customFormat="1" ht="105" x14ac:dyDescent="0.25">
      <c r="A1" s="60" t="s">
        <v>0</v>
      </c>
      <c r="B1" s="60"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c r="AD1" s="60" t="s">
        <v>29</v>
      </c>
      <c r="AE1" s="60" t="s">
        <v>30</v>
      </c>
      <c r="AF1" s="60" t="s">
        <v>31</v>
      </c>
      <c r="AG1" s="60" t="s">
        <v>32</v>
      </c>
      <c r="AH1" s="60" t="s">
        <v>33</v>
      </c>
      <c r="AI1" s="60" t="s">
        <v>34</v>
      </c>
      <c r="AJ1" s="60" t="s">
        <v>35</v>
      </c>
      <c r="AK1" s="60" t="s">
        <v>36</v>
      </c>
      <c r="AL1" s="60" t="s">
        <v>137</v>
      </c>
      <c r="AM1" s="60" t="s">
        <v>37</v>
      </c>
      <c r="AN1" s="60" t="s">
        <v>38</v>
      </c>
      <c r="AO1" s="60" t="s">
        <v>39</v>
      </c>
      <c r="AP1" s="60" t="s">
        <v>40</v>
      </c>
      <c r="AQ1" s="60" t="s">
        <v>41</v>
      </c>
      <c r="AR1" s="60" t="s">
        <v>42</v>
      </c>
      <c r="AS1" s="60" t="s">
        <v>43</v>
      </c>
      <c r="AT1" s="60" t="s">
        <v>44</v>
      </c>
      <c r="AU1" s="60" t="s">
        <v>45</v>
      </c>
      <c r="AV1" s="60" t="s">
        <v>46</v>
      </c>
      <c r="AW1" s="60" t="s">
        <v>47</v>
      </c>
      <c r="AX1" s="60" t="s">
        <v>48</v>
      </c>
      <c r="AY1" s="60" t="s">
        <v>49</v>
      </c>
      <c r="AZ1" s="60" t="s">
        <v>50</v>
      </c>
      <c r="BA1" s="60" t="s">
        <v>51</v>
      </c>
      <c r="BB1" s="60" t="s">
        <v>52</v>
      </c>
      <c r="BC1" s="60" t="s">
        <v>53</v>
      </c>
      <c r="BD1" s="60" t="s">
        <v>54</v>
      </c>
      <c r="BE1" s="60" t="s">
        <v>55</v>
      </c>
      <c r="BF1" s="60" t="s">
        <v>56</v>
      </c>
      <c r="BG1" s="60" t="s">
        <v>57</v>
      </c>
      <c r="BH1" s="60" t="s">
        <v>58</v>
      </c>
      <c r="BI1" s="60" t="s">
        <v>59</v>
      </c>
      <c r="BJ1" s="60" t="s">
        <v>60</v>
      </c>
      <c r="BK1" s="60" t="s">
        <v>61</v>
      </c>
      <c r="BL1" s="60" t="s">
        <v>62</v>
      </c>
      <c r="BM1" s="60" t="s">
        <v>63</v>
      </c>
      <c r="BN1" s="60" t="s">
        <v>64</v>
      </c>
      <c r="BO1" s="60" t="s">
        <v>65</v>
      </c>
      <c r="BP1" s="60" t="s">
        <v>66</v>
      </c>
      <c r="BQ1" s="60" t="s">
        <v>67</v>
      </c>
      <c r="BR1" s="60" t="s">
        <v>68</v>
      </c>
      <c r="BS1" s="60" t="s">
        <v>69</v>
      </c>
      <c r="BT1" s="60" t="s">
        <v>70</v>
      </c>
      <c r="BU1" s="60" t="s">
        <v>71</v>
      </c>
      <c r="BV1" s="60" t="s">
        <v>72</v>
      </c>
      <c r="BW1" s="60" t="s">
        <v>73</v>
      </c>
      <c r="BX1" s="60" t="s">
        <v>74</v>
      </c>
      <c r="BY1" s="60" t="s">
        <v>75</v>
      </c>
      <c r="BZ1" s="60" t="s">
        <v>76</v>
      </c>
      <c r="CA1" s="60" t="s">
        <v>77</v>
      </c>
      <c r="CB1" s="60" t="s">
        <v>78</v>
      </c>
      <c r="CC1" s="60" t="s">
        <v>79</v>
      </c>
      <c r="CD1" s="60" t="s">
        <v>83</v>
      </c>
      <c r="CE1" s="61" t="s">
        <v>152</v>
      </c>
      <c r="CF1" s="62" t="s">
        <v>134</v>
      </c>
    </row>
    <row r="2" spans="1:86" s="70" customFormat="1" x14ac:dyDescent="0.25">
      <c r="A2" s="3">
        <v>53659</v>
      </c>
      <c r="B2" s="2"/>
      <c r="C2" s="2"/>
      <c r="D2" s="2" t="s">
        <v>138</v>
      </c>
      <c r="E2" s="2"/>
      <c r="F2" s="2"/>
      <c r="G2" s="2"/>
      <c r="H2" s="2"/>
      <c r="I2" s="2"/>
      <c r="J2" s="2"/>
      <c r="K2" s="55"/>
      <c r="L2" s="2"/>
      <c r="M2" s="2"/>
      <c r="N2" s="2"/>
      <c r="O2" s="2"/>
      <c r="P2" s="2"/>
      <c r="Q2" s="2"/>
      <c r="R2" s="2"/>
      <c r="S2" s="2"/>
      <c r="T2" s="2"/>
      <c r="U2" s="2"/>
      <c r="V2" s="2"/>
      <c r="W2" s="2"/>
      <c r="X2" s="2"/>
      <c r="Y2" s="2"/>
      <c r="Z2" s="2"/>
      <c r="AA2" s="2"/>
      <c r="AB2" s="2"/>
      <c r="AC2" s="2"/>
      <c r="AD2" s="2"/>
      <c r="AE2" s="2"/>
      <c r="AF2" s="2"/>
      <c r="AG2" s="2"/>
      <c r="AH2" s="2" t="s">
        <v>80</v>
      </c>
      <c r="AI2" s="2"/>
      <c r="AJ2" s="56">
        <v>44586.531631944446</v>
      </c>
      <c r="AK2" s="3"/>
      <c r="AL2" s="56"/>
      <c r="AM2" s="3"/>
      <c r="AN2" s="3"/>
      <c r="AO2" s="3"/>
      <c r="AP2" s="3"/>
      <c r="AQ2" s="3"/>
      <c r="AR2" s="3"/>
      <c r="AS2" s="3"/>
      <c r="AT2" s="3"/>
      <c r="AU2" s="3"/>
      <c r="AV2" s="3"/>
      <c r="AW2" s="3"/>
      <c r="AX2" s="3"/>
      <c r="AY2" s="3"/>
      <c r="AZ2" s="3"/>
      <c r="BA2" s="3"/>
      <c r="BB2" s="3"/>
      <c r="BC2" s="3"/>
      <c r="BD2" s="56"/>
      <c r="BE2" s="3"/>
      <c r="BF2" s="3"/>
      <c r="BG2" s="3"/>
      <c r="BH2" s="3"/>
      <c r="BI2" s="3"/>
      <c r="BJ2" s="3"/>
      <c r="BK2" s="3"/>
      <c r="BL2" s="3"/>
      <c r="BM2" s="3"/>
      <c r="BN2" s="3"/>
      <c r="BO2" s="3"/>
      <c r="BP2" s="3"/>
      <c r="BQ2" s="3"/>
      <c r="BR2" s="3"/>
      <c r="BS2" s="3"/>
      <c r="BT2" s="3"/>
      <c r="BU2" s="3"/>
      <c r="BV2" s="3"/>
      <c r="BW2" s="3"/>
      <c r="BX2" s="3"/>
      <c r="BY2" s="3"/>
      <c r="BZ2" s="3"/>
      <c r="CA2" s="56">
        <v>44377.54314814815</v>
      </c>
      <c r="CB2" s="55"/>
      <c r="CC2" s="2"/>
      <c r="CD2" s="73" t="s">
        <v>141</v>
      </c>
      <c r="CE2" s="3">
        <v>53659</v>
      </c>
      <c r="CF2" s="74" t="s">
        <v>148</v>
      </c>
    </row>
    <row r="3" spans="1:86" s="71" customFormat="1" x14ac:dyDescent="0.25">
      <c r="A3" s="38">
        <v>57455</v>
      </c>
      <c r="B3" s="40"/>
      <c r="C3" s="40"/>
      <c r="D3" s="40" t="s">
        <v>138</v>
      </c>
      <c r="E3" s="40"/>
      <c r="F3" s="40"/>
      <c r="G3" s="40"/>
      <c r="H3" s="40"/>
      <c r="I3" s="40"/>
      <c r="J3" s="40"/>
      <c r="K3" s="57"/>
      <c r="L3" s="40"/>
      <c r="M3" s="40"/>
      <c r="N3" s="40"/>
      <c r="O3" s="40"/>
      <c r="P3" s="40"/>
      <c r="Q3" s="40"/>
      <c r="R3" s="40"/>
      <c r="S3" s="40"/>
      <c r="T3" s="40"/>
      <c r="U3" s="40"/>
      <c r="V3" s="40"/>
      <c r="W3" s="40"/>
      <c r="X3" s="40"/>
      <c r="Y3" s="40"/>
      <c r="Z3" s="40"/>
      <c r="AA3" s="40"/>
      <c r="AB3" s="40"/>
      <c r="AC3" s="40"/>
      <c r="AD3" s="40"/>
      <c r="AE3" s="40"/>
      <c r="AF3" s="40"/>
      <c r="AG3" s="40"/>
      <c r="AH3" s="40" t="s">
        <v>80</v>
      </c>
      <c r="AI3" s="40"/>
      <c r="AJ3" s="58">
        <v>44592.712500000001</v>
      </c>
      <c r="AK3" s="38"/>
      <c r="AL3" s="58"/>
      <c r="AM3" s="38"/>
      <c r="AN3" s="38"/>
      <c r="AO3" s="38"/>
      <c r="AP3" s="38"/>
      <c r="AQ3" s="38"/>
      <c r="AR3" s="38"/>
      <c r="AS3" s="38"/>
      <c r="AT3" s="38"/>
      <c r="AU3" s="38"/>
      <c r="AV3" s="38"/>
      <c r="AW3" s="38"/>
      <c r="AX3" s="38"/>
      <c r="AY3" s="38"/>
      <c r="AZ3" s="38"/>
      <c r="BA3" s="38"/>
      <c r="BB3" s="38"/>
      <c r="BC3" s="38"/>
      <c r="BD3" s="58"/>
      <c r="BE3" s="38"/>
      <c r="BF3" s="38"/>
      <c r="BG3" s="38"/>
      <c r="BH3" s="38"/>
      <c r="BI3" s="38"/>
      <c r="BJ3" s="38"/>
      <c r="BK3" s="38"/>
      <c r="BL3" s="38"/>
      <c r="BM3" s="38"/>
      <c r="BN3" s="38"/>
      <c r="BO3" s="38"/>
      <c r="BP3" s="38"/>
      <c r="BQ3" s="38"/>
      <c r="BR3" s="38"/>
      <c r="BS3" s="38"/>
      <c r="BT3" s="38"/>
      <c r="BU3" s="38"/>
      <c r="BV3" s="38"/>
      <c r="BW3" s="38"/>
      <c r="BX3" s="38"/>
      <c r="BY3" s="38"/>
      <c r="BZ3" s="38"/>
      <c r="CA3" s="58">
        <v>44465.725277777776</v>
      </c>
      <c r="CB3" s="57"/>
      <c r="CC3" s="40"/>
      <c r="CD3" s="73" t="s">
        <v>141</v>
      </c>
      <c r="CE3" s="38">
        <v>57455</v>
      </c>
      <c r="CF3" s="74" t="s">
        <v>148</v>
      </c>
    </row>
    <row r="4" spans="1:86" s="71" customFormat="1" x14ac:dyDescent="0.25">
      <c r="A4" s="38">
        <v>59602</v>
      </c>
      <c r="B4" s="40"/>
      <c r="C4" s="40"/>
      <c r="D4" s="40" t="s">
        <v>138</v>
      </c>
      <c r="E4" s="40"/>
      <c r="F4" s="40"/>
      <c r="G4" s="40"/>
      <c r="H4" s="40"/>
      <c r="I4" s="40"/>
      <c r="J4" s="40"/>
      <c r="K4" s="57"/>
      <c r="L4" s="40"/>
      <c r="M4" s="40"/>
      <c r="N4" s="40"/>
      <c r="O4" s="40"/>
      <c r="P4" s="40"/>
      <c r="Q4" s="40"/>
      <c r="R4" s="40"/>
      <c r="S4" s="40"/>
      <c r="T4" s="40"/>
      <c r="U4" s="40"/>
      <c r="V4" s="40"/>
      <c r="W4" s="40"/>
      <c r="X4" s="40"/>
      <c r="Y4" s="40"/>
      <c r="Z4" s="40"/>
      <c r="AA4" s="40"/>
      <c r="AB4" s="40"/>
      <c r="AC4" s="40"/>
      <c r="AD4" s="40"/>
      <c r="AE4" s="40"/>
      <c r="AF4" s="40"/>
      <c r="AG4" s="40"/>
      <c r="AH4" s="40" t="s">
        <v>81</v>
      </c>
      <c r="AI4" s="40"/>
      <c r="AJ4" s="58"/>
      <c r="AK4" s="38"/>
      <c r="AL4" s="58"/>
      <c r="AM4" s="38"/>
      <c r="AN4" s="38"/>
      <c r="AO4" s="38"/>
      <c r="AP4" s="38"/>
      <c r="AQ4" s="38"/>
      <c r="AR4" s="38"/>
      <c r="AS4" s="38"/>
      <c r="AT4" s="38"/>
      <c r="AU4" s="38"/>
      <c r="AV4" s="38"/>
      <c r="AW4" s="38"/>
      <c r="AX4" s="38"/>
      <c r="AY4" s="38"/>
      <c r="AZ4" s="38"/>
      <c r="BA4" s="38"/>
      <c r="BB4" s="38"/>
      <c r="BC4" s="38"/>
      <c r="BD4" s="58"/>
      <c r="BE4" s="38"/>
      <c r="BF4" s="38"/>
      <c r="BG4" s="38"/>
      <c r="BH4" s="38"/>
      <c r="BI4" s="38"/>
      <c r="BJ4" s="38"/>
      <c r="BK4" s="38"/>
      <c r="BL4" s="38"/>
      <c r="BM4" s="38"/>
      <c r="BN4" s="38"/>
      <c r="BO4" s="38"/>
      <c r="BP4" s="38"/>
      <c r="BQ4" s="38"/>
      <c r="BR4" s="38"/>
      <c r="BS4" s="38"/>
      <c r="BT4" s="38"/>
      <c r="BU4" s="38"/>
      <c r="BV4" s="38"/>
      <c r="BW4" s="38"/>
      <c r="BX4" s="38"/>
      <c r="BY4" s="38"/>
      <c r="BZ4" s="38"/>
      <c r="CA4" s="58">
        <v>44505.614548611113</v>
      </c>
      <c r="CB4" s="57"/>
      <c r="CC4" s="40"/>
      <c r="CD4" s="73" t="s">
        <v>141</v>
      </c>
      <c r="CE4" s="38"/>
      <c r="CF4" s="74"/>
    </row>
    <row r="5" spans="1:86" s="51" customFormat="1" x14ac:dyDescent="0.25">
      <c r="A5" s="38">
        <v>61752</v>
      </c>
      <c r="B5" s="40"/>
      <c r="C5" s="40"/>
      <c r="D5" s="40" t="s">
        <v>138</v>
      </c>
      <c r="E5" s="40"/>
      <c r="F5" s="40"/>
      <c r="G5" s="40"/>
      <c r="H5" s="40"/>
      <c r="I5" s="40"/>
      <c r="J5" s="40"/>
      <c r="K5" s="57"/>
      <c r="L5" s="40"/>
      <c r="M5" s="40"/>
      <c r="N5" s="40"/>
      <c r="O5" s="40"/>
      <c r="P5" s="40"/>
      <c r="Q5" s="40"/>
      <c r="R5" s="40"/>
      <c r="S5" s="40"/>
      <c r="T5" s="40"/>
      <c r="U5" s="40"/>
      <c r="V5" s="40"/>
      <c r="W5" s="40"/>
      <c r="X5" s="40"/>
      <c r="Y5" s="40"/>
      <c r="Z5" s="40"/>
      <c r="AA5" s="40"/>
      <c r="AB5" s="40"/>
      <c r="AC5" s="40"/>
      <c r="AD5" s="40"/>
      <c r="AE5" s="40"/>
      <c r="AF5" s="40"/>
      <c r="AG5" s="40"/>
      <c r="AH5" s="40" t="s">
        <v>80</v>
      </c>
      <c r="AI5" s="40"/>
      <c r="AJ5" s="58">
        <v>44605.755879629629</v>
      </c>
      <c r="AK5" s="38"/>
      <c r="AL5" s="58"/>
      <c r="AM5" s="38"/>
      <c r="AN5" s="38"/>
      <c r="AO5" s="38"/>
      <c r="AP5" s="38"/>
      <c r="AQ5" s="38"/>
      <c r="AR5" s="38"/>
      <c r="AS5" s="38"/>
      <c r="AT5" s="38"/>
      <c r="AU5" s="38"/>
      <c r="AV5" s="38"/>
      <c r="AW5" s="38"/>
      <c r="AX5" s="38"/>
      <c r="AY5" s="38"/>
      <c r="AZ5" s="38"/>
      <c r="BA5" s="38"/>
      <c r="BB5" s="38"/>
      <c r="BC5" s="38"/>
      <c r="BD5" s="58"/>
      <c r="BE5" s="38"/>
      <c r="BF5" s="38"/>
      <c r="BG5" s="38"/>
      <c r="BH5" s="38"/>
      <c r="BI5" s="38"/>
      <c r="BJ5" s="38"/>
      <c r="BK5" s="38"/>
      <c r="BL5" s="38"/>
      <c r="BM5" s="38"/>
      <c r="BN5" s="38"/>
      <c r="BO5" s="38"/>
      <c r="BP5" s="38"/>
      <c r="BQ5" s="38"/>
      <c r="BR5" s="38"/>
      <c r="BS5" s="38"/>
      <c r="BT5" s="38"/>
      <c r="BU5" s="38"/>
      <c r="BV5" s="38"/>
      <c r="BW5" s="38"/>
      <c r="BX5" s="38"/>
      <c r="BY5" s="38"/>
      <c r="BZ5" s="38"/>
      <c r="CA5" s="58">
        <v>44511.703877314816</v>
      </c>
      <c r="CB5" s="57"/>
      <c r="CC5" s="40"/>
      <c r="CD5" s="73" t="s">
        <v>141</v>
      </c>
      <c r="CE5" s="38">
        <v>61752</v>
      </c>
      <c r="CF5" s="74" t="s">
        <v>148</v>
      </c>
    </row>
    <row r="6" spans="1:86" s="51" customFormat="1" x14ac:dyDescent="0.25">
      <c r="A6" s="38">
        <v>64339</v>
      </c>
      <c r="B6" s="68"/>
      <c r="C6" s="68"/>
      <c r="D6" s="40" t="s">
        <v>138</v>
      </c>
      <c r="E6" s="68"/>
      <c r="F6" s="68"/>
      <c r="G6" s="68"/>
      <c r="H6" s="68"/>
      <c r="I6" s="68"/>
      <c r="J6" s="68"/>
      <c r="K6" s="69"/>
      <c r="L6" s="68"/>
      <c r="M6" s="68"/>
      <c r="N6" s="68"/>
      <c r="O6" s="68"/>
      <c r="P6" s="68"/>
      <c r="Q6" s="68"/>
      <c r="R6" s="68"/>
      <c r="S6" s="68"/>
      <c r="T6" s="68"/>
      <c r="U6" s="68"/>
      <c r="V6" s="68"/>
      <c r="W6" s="68"/>
      <c r="X6" s="68"/>
      <c r="Y6" s="68"/>
      <c r="Z6" s="68"/>
      <c r="AA6" s="68"/>
      <c r="AB6" s="68"/>
      <c r="AC6" s="68"/>
      <c r="AD6" s="68"/>
      <c r="AE6" s="68"/>
      <c r="AF6" s="68"/>
      <c r="AG6" s="68"/>
      <c r="AH6" s="40" t="s">
        <v>80</v>
      </c>
      <c r="AI6" s="68"/>
      <c r="AJ6" s="58">
        <v>44564.125</v>
      </c>
      <c r="AK6" s="77"/>
      <c r="AL6" s="78"/>
      <c r="AM6" s="77"/>
      <c r="AN6" s="77"/>
      <c r="AO6" s="77"/>
      <c r="AP6" s="77"/>
      <c r="AQ6" s="77"/>
      <c r="AR6" s="77"/>
      <c r="AS6" s="77"/>
      <c r="AT6" s="77"/>
      <c r="AU6" s="77"/>
      <c r="AV6" s="77"/>
      <c r="AW6" s="77"/>
      <c r="AX6" s="77"/>
      <c r="AY6" s="77"/>
      <c r="AZ6" s="77"/>
      <c r="BA6" s="77"/>
      <c r="BB6" s="77"/>
      <c r="BC6" s="77"/>
      <c r="BD6" s="78"/>
      <c r="BE6" s="77"/>
      <c r="BF6" s="77"/>
      <c r="BG6" s="77"/>
      <c r="BH6" s="77"/>
      <c r="BI6" s="77"/>
      <c r="BJ6" s="77"/>
      <c r="BK6" s="77"/>
      <c r="BL6" s="77"/>
      <c r="BM6" s="77"/>
      <c r="BN6" s="77"/>
      <c r="BO6" s="77"/>
      <c r="BP6" s="77"/>
      <c r="BQ6" s="77"/>
      <c r="BR6" s="77"/>
      <c r="BS6" s="77"/>
      <c r="BT6" s="77"/>
      <c r="BU6" s="77"/>
      <c r="BV6" s="77"/>
      <c r="BW6" s="77"/>
      <c r="BX6" s="77"/>
      <c r="BY6" s="77"/>
      <c r="BZ6" s="77"/>
      <c r="CA6" s="58">
        <v>44531.529016203705</v>
      </c>
      <c r="CB6" s="57"/>
      <c r="CC6" s="40"/>
      <c r="CD6" s="73" t="s">
        <v>141</v>
      </c>
      <c r="CE6" s="38">
        <v>64339</v>
      </c>
      <c r="CF6" s="38" t="s">
        <v>142</v>
      </c>
    </row>
    <row r="7" spans="1:86" s="71" customFormat="1" x14ac:dyDescent="0.25">
      <c r="A7" s="38">
        <v>64570</v>
      </c>
      <c r="B7" s="40"/>
      <c r="C7" s="40"/>
      <c r="D7" s="40" t="s">
        <v>138</v>
      </c>
      <c r="E7" s="40"/>
      <c r="F7" s="40"/>
      <c r="G7" s="40"/>
      <c r="H7" s="40"/>
      <c r="I7" s="40"/>
      <c r="J7" s="40"/>
      <c r="K7" s="57"/>
      <c r="L7" s="40"/>
      <c r="M7" s="40"/>
      <c r="N7" s="40"/>
      <c r="O7" s="40"/>
      <c r="P7" s="40"/>
      <c r="Q7" s="40"/>
      <c r="R7" s="40"/>
      <c r="S7" s="40"/>
      <c r="T7" s="40"/>
      <c r="U7" s="40"/>
      <c r="V7" s="40"/>
      <c r="W7" s="40"/>
      <c r="X7" s="40"/>
      <c r="Y7" s="40"/>
      <c r="Z7" s="40"/>
      <c r="AA7" s="40"/>
      <c r="AB7" s="40"/>
      <c r="AC7" s="40"/>
      <c r="AD7" s="40"/>
      <c r="AE7" s="40"/>
      <c r="AF7" s="40"/>
      <c r="AG7" s="40"/>
      <c r="AH7" s="40" t="s">
        <v>81</v>
      </c>
      <c r="AI7" s="40"/>
      <c r="AJ7" s="58"/>
      <c r="AK7" s="38"/>
      <c r="AL7" s="58"/>
      <c r="AM7" s="38"/>
      <c r="AN7" s="38"/>
      <c r="AO7" s="38"/>
      <c r="AP7" s="38"/>
      <c r="AQ7" s="38"/>
      <c r="AR7" s="38"/>
      <c r="AS7" s="38"/>
      <c r="AT7" s="38"/>
      <c r="AU7" s="38"/>
      <c r="AV7" s="38"/>
      <c r="AW7" s="38"/>
      <c r="AX7" s="38"/>
      <c r="AY7" s="38"/>
      <c r="AZ7" s="38"/>
      <c r="BA7" s="38"/>
      <c r="BB7" s="38"/>
      <c r="BC7" s="38"/>
      <c r="BD7" s="58"/>
      <c r="BE7" s="38"/>
      <c r="BF7" s="38"/>
      <c r="BG7" s="38"/>
      <c r="BH7" s="38"/>
      <c r="BI7" s="38"/>
      <c r="BJ7" s="38"/>
      <c r="BK7" s="38"/>
      <c r="BL7" s="38"/>
      <c r="BM7" s="38"/>
      <c r="BN7" s="38"/>
      <c r="BO7" s="38"/>
      <c r="BP7" s="38"/>
      <c r="BQ7" s="38"/>
      <c r="BR7" s="38"/>
      <c r="BS7" s="38"/>
      <c r="BT7" s="38"/>
      <c r="BU7" s="38"/>
      <c r="BV7" s="38"/>
      <c r="BW7" s="38"/>
      <c r="BX7" s="38"/>
      <c r="BY7" s="38"/>
      <c r="BZ7" s="38"/>
      <c r="CA7" s="58">
        <v>44540.477627314816</v>
      </c>
      <c r="CB7" s="57"/>
      <c r="CC7" s="40"/>
      <c r="CD7" s="73" t="s">
        <v>141</v>
      </c>
      <c r="CE7" s="38"/>
      <c r="CF7" s="74"/>
    </row>
    <row r="8" spans="1:86" s="51" customFormat="1" x14ac:dyDescent="0.25">
      <c r="A8" s="38">
        <v>70537</v>
      </c>
      <c r="B8" s="2"/>
      <c r="C8" s="2"/>
      <c r="D8" s="40" t="s">
        <v>138</v>
      </c>
      <c r="E8" s="2"/>
      <c r="F8" s="2"/>
      <c r="G8" s="2"/>
      <c r="H8" s="2"/>
      <c r="I8" s="2"/>
      <c r="J8" s="2"/>
      <c r="K8" s="55"/>
      <c r="L8" s="2"/>
      <c r="M8" s="2"/>
      <c r="N8" s="2"/>
      <c r="O8" s="2"/>
      <c r="P8" s="2"/>
      <c r="Q8" s="2"/>
      <c r="R8" s="2"/>
      <c r="S8" s="2"/>
      <c r="T8" s="2"/>
      <c r="U8" s="2"/>
      <c r="V8" s="2"/>
      <c r="W8" s="2"/>
      <c r="X8" s="2"/>
      <c r="Y8" s="2"/>
      <c r="Z8" s="2"/>
      <c r="AA8" s="2"/>
      <c r="AB8" s="2"/>
      <c r="AC8" s="2"/>
      <c r="AD8" s="2"/>
      <c r="AE8" s="2"/>
      <c r="AF8" s="2"/>
      <c r="AG8" s="2"/>
      <c r="AH8" s="40" t="s">
        <v>80</v>
      </c>
      <c r="AI8" s="2"/>
      <c r="AJ8" s="58">
        <v>44657.694016203706</v>
      </c>
      <c r="AK8" s="3"/>
      <c r="AL8" s="56"/>
      <c r="AM8" s="3"/>
      <c r="AN8" s="3"/>
      <c r="AO8" s="3"/>
      <c r="AP8" s="3"/>
      <c r="AQ8" s="3"/>
      <c r="AR8" s="3"/>
      <c r="AS8" s="3"/>
      <c r="AT8" s="3"/>
      <c r="AU8" s="3"/>
      <c r="AV8" s="3"/>
      <c r="AW8" s="3"/>
      <c r="AX8" s="3"/>
      <c r="AY8" s="3"/>
      <c r="AZ8" s="3"/>
      <c r="BA8" s="3"/>
      <c r="BB8" s="3"/>
      <c r="BC8" s="3"/>
      <c r="BD8" s="56"/>
      <c r="BE8" s="3"/>
      <c r="BF8" s="3"/>
      <c r="BG8" s="3"/>
      <c r="BH8" s="3"/>
      <c r="BI8" s="3"/>
      <c r="BJ8" s="3"/>
      <c r="BK8" s="3"/>
      <c r="BL8" s="3"/>
      <c r="BM8" s="3"/>
      <c r="BN8" s="3"/>
      <c r="BO8" s="3"/>
      <c r="BP8" s="3"/>
      <c r="BQ8" s="3"/>
      <c r="BR8" s="3"/>
      <c r="BS8" s="3"/>
      <c r="BT8" s="3"/>
      <c r="BU8" s="3"/>
      <c r="BV8" s="3"/>
      <c r="BW8" s="3"/>
      <c r="BX8" s="3"/>
      <c r="BY8" s="3"/>
      <c r="BZ8" s="3"/>
      <c r="CA8" s="58">
        <v>44571.699814814812</v>
      </c>
      <c r="CB8" s="57"/>
      <c r="CC8" s="40"/>
      <c r="CD8" s="73" t="s">
        <v>141</v>
      </c>
      <c r="CE8" s="38">
        <v>70537</v>
      </c>
      <c r="CF8" s="74" t="s">
        <v>142</v>
      </c>
    </row>
    <row r="9" spans="1:86" s="71" customFormat="1" x14ac:dyDescent="0.25">
      <c r="A9" s="38">
        <v>71195</v>
      </c>
      <c r="B9" s="2"/>
      <c r="C9" s="2"/>
      <c r="D9" s="40" t="s">
        <v>138</v>
      </c>
      <c r="E9" s="2"/>
      <c r="F9" s="2"/>
      <c r="G9" s="2"/>
      <c r="H9" s="2"/>
      <c r="I9" s="2"/>
      <c r="J9" s="2"/>
      <c r="K9" s="55"/>
      <c r="L9" s="2"/>
      <c r="M9" s="2"/>
      <c r="N9" s="2"/>
      <c r="O9" s="2"/>
      <c r="P9" s="2"/>
      <c r="Q9" s="2"/>
      <c r="R9" s="2"/>
      <c r="S9" s="2"/>
      <c r="T9" s="2"/>
      <c r="U9" s="2"/>
      <c r="V9" s="2"/>
      <c r="W9" s="2"/>
      <c r="X9" s="2"/>
      <c r="Y9" s="2"/>
      <c r="Z9" s="2"/>
      <c r="AA9" s="2"/>
      <c r="AB9" s="2"/>
      <c r="AC9" s="2"/>
      <c r="AD9" s="2"/>
      <c r="AE9" s="2"/>
      <c r="AF9" s="2"/>
      <c r="AG9" s="2"/>
      <c r="AH9" s="40" t="s">
        <v>80</v>
      </c>
      <c r="AI9" s="2"/>
      <c r="AJ9" s="58">
        <v>44602.735486111109</v>
      </c>
      <c r="AK9" s="3"/>
      <c r="AL9" s="56"/>
      <c r="AM9" s="3"/>
      <c r="AN9" s="3"/>
      <c r="AO9" s="3"/>
      <c r="AP9" s="3"/>
      <c r="AQ9" s="3"/>
      <c r="AR9" s="3"/>
      <c r="AS9" s="3"/>
      <c r="AT9" s="3"/>
      <c r="AU9" s="3"/>
      <c r="AV9" s="3"/>
      <c r="AW9" s="3"/>
      <c r="AX9" s="3"/>
      <c r="AY9" s="3"/>
      <c r="AZ9" s="3"/>
      <c r="BA9" s="3"/>
      <c r="BB9" s="3"/>
      <c r="BC9" s="3"/>
      <c r="BD9" s="56"/>
      <c r="BE9" s="3"/>
      <c r="BF9" s="3"/>
      <c r="BG9" s="3"/>
      <c r="BH9" s="3"/>
      <c r="BI9" s="3"/>
      <c r="BJ9" s="3"/>
      <c r="BK9" s="3"/>
      <c r="BL9" s="3"/>
      <c r="BM9" s="3"/>
      <c r="BN9" s="3"/>
      <c r="BO9" s="3"/>
      <c r="BP9" s="3"/>
      <c r="BQ9" s="3"/>
      <c r="BR9" s="3"/>
      <c r="BS9" s="3"/>
      <c r="BT9" s="3"/>
      <c r="BU9" s="3"/>
      <c r="BV9" s="3"/>
      <c r="BW9" s="3"/>
      <c r="BX9" s="3"/>
      <c r="BY9" s="3"/>
      <c r="BZ9" s="3"/>
      <c r="CA9" s="58">
        <v>44580.679479166669</v>
      </c>
      <c r="CB9" s="55"/>
      <c r="CC9" s="2"/>
      <c r="CD9" s="73" t="s">
        <v>143</v>
      </c>
      <c r="CE9" s="38">
        <v>71195</v>
      </c>
      <c r="CF9" s="74" t="s">
        <v>148</v>
      </c>
    </row>
    <row r="10" spans="1:86" s="51" customFormat="1" x14ac:dyDescent="0.25">
      <c r="A10" s="38">
        <v>74683</v>
      </c>
      <c r="B10" s="2"/>
      <c r="C10" s="2"/>
      <c r="D10" s="40" t="s">
        <v>138</v>
      </c>
      <c r="E10" s="2"/>
      <c r="F10" s="2"/>
      <c r="G10" s="2"/>
      <c r="H10" s="2"/>
      <c r="I10" s="2"/>
      <c r="J10" s="2"/>
      <c r="K10" s="55"/>
      <c r="L10" s="2"/>
      <c r="M10" s="2"/>
      <c r="N10" s="2"/>
      <c r="O10" s="2"/>
      <c r="P10" s="2"/>
      <c r="Q10" s="2"/>
      <c r="R10" s="2"/>
      <c r="S10" s="2"/>
      <c r="T10" s="2"/>
      <c r="U10" s="2"/>
      <c r="V10" s="2"/>
      <c r="W10" s="2"/>
      <c r="X10" s="2"/>
      <c r="Y10" s="2"/>
      <c r="Z10" s="2"/>
      <c r="AA10" s="2"/>
      <c r="AB10" s="2"/>
      <c r="AC10" s="2"/>
      <c r="AD10" s="2"/>
      <c r="AE10" s="2"/>
      <c r="AF10" s="2"/>
      <c r="AG10" s="2"/>
      <c r="AH10" s="40" t="s">
        <v>80</v>
      </c>
      <c r="AI10" s="2"/>
      <c r="AJ10" s="58">
        <v>44650.419976851852</v>
      </c>
      <c r="AK10" s="3"/>
      <c r="AL10" s="56"/>
      <c r="AM10" s="3"/>
      <c r="AN10" s="3"/>
      <c r="AO10" s="3"/>
      <c r="AP10" s="3"/>
      <c r="AQ10" s="3"/>
      <c r="AR10" s="3"/>
      <c r="AS10" s="3"/>
      <c r="AT10" s="3"/>
      <c r="AU10" s="3"/>
      <c r="AV10" s="3"/>
      <c r="AW10" s="3"/>
      <c r="AX10" s="3"/>
      <c r="AY10" s="3"/>
      <c r="AZ10" s="3"/>
      <c r="BA10" s="3"/>
      <c r="BB10" s="3"/>
      <c r="BC10" s="3"/>
      <c r="BD10" s="56"/>
      <c r="BE10" s="3"/>
      <c r="BF10" s="3"/>
      <c r="BG10" s="3"/>
      <c r="BH10" s="3"/>
      <c r="BI10" s="3"/>
      <c r="BJ10" s="3"/>
      <c r="BK10" s="3"/>
      <c r="BL10" s="3"/>
      <c r="BM10" s="3"/>
      <c r="BN10" s="3"/>
      <c r="BO10" s="3"/>
      <c r="BP10" s="3"/>
      <c r="BQ10" s="3"/>
      <c r="BR10" s="3"/>
      <c r="BS10" s="3"/>
      <c r="BT10" s="3"/>
      <c r="BU10" s="3"/>
      <c r="BV10" s="3"/>
      <c r="BW10" s="3"/>
      <c r="BX10" s="3"/>
      <c r="BY10" s="3"/>
      <c r="BZ10" s="3"/>
      <c r="CA10" s="58">
        <v>44623.549641203703</v>
      </c>
      <c r="CB10" s="57"/>
      <c r="CC10" s="40"/>
      <c r="CD10" s="73" t="s">
        <v>141</v>
      </c>
      <c r="CE10" s="38">
        <v>74683</v>
      </c>
      <c r="CF10" s="74" t="s">
        <v>142</v>
      </c>
    </row>
    <row r="11" spans="1:86" s="71" customFormat="1" x14ac:dyDescent="0.25">
      <c r="A11" s="38">
        <v>75030</v>
      </c>
      <c r="B11" s="35"/>
      <c r="C11" s="35"/>
      <c r="D11" s="40" t="s">
        <v>138</v>
      </c>
      <c r="E11" s="35"/>
      <c r="F11" s="35"/>
      <c r="G11" s="35"/>
      <c r="H11" s="35"/>
      <c r="I11" s="35"/>
      <c r="J11" s="35"/>
      <c r="K11" s="43"/>
      <c r="L11" s="35"/>
      <c r="M11" s="35"/>
      <c r="N11" s="35"/>
      <c r="O11" s="35"/>
      <c r="P11" s="35"/>
      <c r="Q11" s="35"/>
      <c r="R11" s="35"/>
      <c r="S11" s="35"/>
      <c r="T11" s="35"/>
      <c r="U11" s="35"/>
      <c r="V11" s="35"/>
      <c r="W11" s="35"/>
      <c r="X11" s="35"/>
      <c r="Y11" s="35"/>
      <c r="Z11" s="35"/>
      <c r="AA11" s="35"/>
      <c r="AB11" s="35"/>
      <c r="AC11" s="35"/>
      <c r="AD11" s="35"/>
      <c r="AE11" s="35"/>
      <c r="AF11" s="35"/>
      <c r="AG11" s="35"/>
      <c r="AH11" s="40" t="s">
        <v>80</v>
      </c>
      <c r="AI11" s="35"/>
      <c r="AJ11" s="58">
        <v>44629.72216435185</v>
      </c>
      <c r="AK11" s="36"/>
      <c r="AL11" s="44"/>
      <c r="AM11" s="36"/>
      <c r="AN11" s="36"/>
      <c r="AO11" s="36"/>
      <c r="AP11" s="36"/>
      <c r="AQ11" s="36"/>
      <c r="AR11" s="36"/>
      <c r="AS11" s="36"/>
      <c r="AT11" s="36"/>
      <c r="AU11" s="36"/>
      <c r="AV11" s="36"/>
      <c r="AW11" s="36"/>
      <c r="AX11" s="36"/>
      <c r="AY11" s="36"/>
      <c r="AZ11" s="36"/>
      <c r="BA11" s="36"/>
      <c r="BB11" s="36"/>
      <c r="BC11" s="36"/>
      <c r="BD11" s="44"/>
      <c r="BE11" s="36"/>
      <c r="BF11" s="36"/>
      <c r="BG11" s="36"/>
      <c r="BH11" s="36"/>
      <c r="BI11" s="36"/>
      <c r="BJ11" s="36"/>
      <c r="BK11" s="36"/>
      <c r="BL11" s="36"/>
      <c r="BM11" s="36"/>
      <c r="BN11" s="36"/>
      <c r="BO11" s="36"/>
      <c r="BP11" s="36"/>
      <c r="BQ11" s="36"/>
      <c r="BR11" s="36"/>
      <c r="BS11" s="36"/>
      <c r="BT11" s="36"/>
      <c r="BU11" s="36"/>
      <c r="BV11" s="36"/>
      <c r="BW11" s="36"/>
      <c r="BX11" s="36"/>
      <c r="BY11" s="36"/>
      <c r="BZ11" s="36"/>
      <c r="CA11" s="58">
        <v>44629.709930555553</v>
      </c>
      <c r="CB11" s="57"/>
      <c r="CC11" s="40"/>
      <c r="CD11" s="73" t="s">
        <v>143</v>
      </c>
      <c r="CE11" s="38">
        <v>75030</v>
      </c>
      <c r="CF11" s="74" t="s">
        <v>142</v>
      </c>
    </row>
    <row r="12" spans="1:86" x14ac:dyDescent="0.25">
      <c r="A12" s="38">
        <v>76760</v>
      </c>
      <c r="B12" s="75"/>
      <c r="C12" s="75"/>
      <c r="D12" s="40" t="s">
        <v>138</v>
      </c>
      <c r="E12" s="75"/>
      <c r="F12" s="75"/>
      <c r="G12" s="75"/>
      <c r="H12" s="75"/>
      <c r="I12" s="75"/>
      <c r="J12" s="75"/>
      <c r="K12" s="76"/>
      <c r="L12" s="75"/>
      <c r="M12" s="75"/>
      <c r="N12" s="75"/>
      <c r="O12" s="75"/>
      <c r="P12" s="75"/>
      <c r="Q12" s="75"/>
      <c r="R12" s="75"/>
      <c r="S12" s="75"/>
      <c r="T12" s="75"/>
      <c r="U12" s="75"/>
      <c r="V12" s="75"/>
      <c r="W12" s="75"/>
      <c r="X12" s="75"/>
      <c r="Y12" s="75"/>
      <c r="Z12" s="75"/>
      <c r="AA12" s="75"/>
      <c r="AB12" s="75"/>
      <c r="AC12" s="75"/>
      <c r="AD12" s="75"/>
      <c r="AE12" s="75"/>
      <c r="AF12" s="75"/>
      <c r="AG12" s="75"/>
      <c r="AH12" s="40" t="s">
        <v>81</v>
      </c>
      <c r="AI12" s="75"/>
      <c r="AJ12" s="58"/>
      <c r="AK12" s="79"/>
      <c r="AL12" s="80"/>
      <c r="AM12" s="79"/>
      <c r="AN12" s="79"/>
      <c r="AO12" s="79"/>
      <c r="AP12" s="79"/>
      <c r="AQ12" s="79"/>
      <c r="AR12" s="79"/>
      <c r="AS12" s="79"/>
      <c r="AT12" s="79"/>
      <c r="AU12" s="79"/>
      <c r="AV12" s="79"/>
      <c r="AW12" s="79"/>
      <c r="AX12" s="79"/>
      <c r="AY12" s="79"/>
      <c r="AZ12" s="79"/>
      <c r="BA12" s="79"/>
      <c r="BB12" s="79"/>
      <c r="BC12" s="79"/>
      <c r="BD12" s="80"/>
      <c r="BE12" s="79"/>
      <c r="BF12" s="79"/>
      <c r="BG12" s="79"/>
      <c r="BH12" s="79"/>
      <c r="BI12" s="79"/>
      <c r="BJ12" s="79"/>
      <c r="BK12" s="79"/>
      <c r="BL12" s="79"/>
      <c r="BM12" s="79"/>
      <c r="BN12" s="79"/>
      <c r="BO12" s="79"/>
      <c r="BP12" s="79"/>
      <c r="BQ12" s="79"/>
      <c r="BR12" s="79"/>
      <c r="BS12" s="79"/>
      <c r="BT12" s="79"/>
      <c r="BU12" s="79"/>
      <c r="BV12" s="79"/>
      <c r="BW12" s="79"/>
      <c r="BX12" s="79"/>
      <c r="BY12" s="79"/>
      <c r="BZ12" s="79"/>
      <c r="CA12" s="58">
        <v>44658.518622685187</v>
      </c>
      <c r="CB12" s="76"/>
      <c r="CC12" s="75"/>
      <c r="CD12" s="73" t="s">
        <v>141</v>
      </c>
      <c r="CE12" s="40"/>
      <c r="CF12" s="74"/>
    </row>
    <row r="13" spans="1:86" x14ac:dyDescent="0.25">
      <c r="A13" s="38">
        <v>76765</v>
      </c>
      <c r="B13" s="35"/>
      <c r="C13" s="35"/>
      <c r="D13" s="40" t="s">
        <v>138</v>
      </c>
      <c r="E13" s="35"/>
      <c r="F13" s="35"/>
      <c r="G13" s="35"/>
      <c r="H13" s="35"/>
      <c r="I13" s="35"/>
      <c r="J13" s="35"/>
      <c r="K13" s="43"/>
      <c r="L13" s="35"/>
      <c r="M13" s="35"/>
      <c r="N13" s="35"/>
      <c r="O13" s="35"/>
      <c r="P13" s="35"/>
      <c r="Q13" s="35"/>
      <c r="R13" s="35"/>
      <c r="S13" s="35"/>
      <c r="T13" s="35"/>
      <c r="U13" s="35"/>
      <c r="V13" s="35"/>
      <c r="W13" s="35"/>
      <c r="X13" s="35"/>
      <c r="Y13" s="35"/>
      <c r="Z13" s="35"/>
      <c r="AA13" s="35"/>
      <c r="AB13" s="35"/>
      <c r="AC13" s="35"/>
      <c r="AD13" s="35"/>
      <c r="AE13" s="35"/>
      <c r="AF13" s="35"/>
      <c r="AG13" s="35"/>
      <c r="AH13" s="40" t="s">
        <v>81</v>
      </c>
      <c r="AI13" s="35"/>
      <c r="AJ13" s="58"/>
      <c r="AK13" s="36"/>
      <c r="AL13" s="44"/>
      <c r="AM13" s="36"/>
      <c r="AN13" s="36"/>
      <c r="AO13" s="36"/>
      <c r="AP13" s="36"/>
      <c r="AQ13" s="36"/>
      <c r="AR13" s="36"/>
      <c r="AS13" s="36"/>
      <c r="AT13" s="36"/>
      <c r="AU13" s="36"/>
      <c r="AV13" s="36"/>
      <c r="AW13" s="36"/>
      <c r="AX13" s="36"/>
      <c r="AY13" s="36"/>
      <c r="AZ13" s="36"/>
      <c r="BA13" s="36"/>
      <c r="BB13" s="36"/>
      <c r="BC13" s="36"/>
      <c r="BD13" s="44"/>
      <c r="BE13" s="36"/>
      <c r="BF13" s="36"/>
      <c r="BG13" s="36"/>
      <c r="BH13" s="36"/>
      <c r="BI13" s="36"/>
      <c r="BJ13" s="36"/>
      <c r="BK13" s="36"/>
      <c r="BL13" s="36"/>
      <c r="BM13" s="36"/>
      <c r="BN13" s="36"/>
      <c r="BO13" s="36"/>
      <c r="BP13" s="36"/>
      <c r="BQ13" s="36"/>
      <c r="BR13" s="36"/>
      <c r="BS13" s="36"/>
      <c r="BT13" s="36"/>
      <c r="BU13" s="36"/>
      <c r="BV13" s="36"/>
      <c r="BW13" s="36"/>
      <c r="BX13" s="36"/>
      <c r="BY13" s="36"/>
      <c r="BZ13" s="36"/>
      <c r="CA13" s="58">
        <v>44658.534409722219</v>
      </c>
      <c r="CB13" s="57"/>
      <c r="CC13" s="40"/>
      <c r="CD13" s="73" t="s">
        <v>141</v>
      </c>
      <c r="CE13" s="40"/>
      <c r="CF13" s="74"/>
    </row>
    <row r="14" spans="1:86" x14ac:dyDescent="0.25">
      <c r="A14" s="38">
        <v>77002</v>
      </c>
      <c r="B14" s="40"/>
      <c r="C14" s="40"/>
      <c r="D14" s="40" t="s">
        <v>138</v>
      </c>
      <c r="E14" s="40"/>
      <c r="F14" s="40"/>
      <c r="G14" s="40"/>
      <c r="H14" s="40"/>
      <c r="I14" s="40"/>
      <c r="J14" s="40"/>
      <c r="K14" s="57"/>
      <c r="L14" s="40"/>
      <c r="M14" s="40"/>
      <c r="N14" s="40"/>
      <c r="O14" s="40"/>
      <c r="P14" s="40"/>
      <c r="Q14" s="40"/>
      <c r="R14" s="40"/>
      <c r="S14" s="40"/>
      <c r="T14" s="40"/>
      <c r="U14" s="40"/>
      <c r="V14" s="40"/>
      <c r="W14" s="40"/>
      <c r="X14" s="40"/>
      <c r="Y14" s="40"/>
      <c r="Z14" s="40"/>
      <c r="AA14" s="40"/>
      <c r="AB14" s="40"/>
      <c r="AC14" s="40"/>
      <c r="AD14" s="40"/>
      <c r="AE14" s="40"/>
      <c r="AF14" s="40"/>
      <c r="AG14" s="40"/>
      <c r="AH14" s="40" t="s">
        <v>80</v>
      </c>
      <c r="AI14" s="40"/>
      <c r="AJ14" s="58">
        <v>44663.728032407409</v>
      </c>
      <c r="AK14" s="38"/>
      <c r="AL14" s="58"/>
      <c r="AM14" s="38"/>
      <c r="AN14" s="38"/>
      <c r="AO14" s="38"/>
      <c r="AP14" s="38"/>
      <c r="AQ14" s="38"/>
      <c r="AR14" s="38"/>
      <c r="AS14" s="38"/>
      <c r="AT14" s="38"/>
      <c r="AU14" s="38"/>
      <c r="AV14" s="38"/>
      <c r="AW14" s="38"/>
      <c r="AX14" s="38"/>
      <c r="AY14" s="38"/>
      <c r="AZ14" s="38"/>
      <c r="BA14" s="38"/>
      <c r="BB14" s="38"/>
      <c r="BC14" s="38"/>
      <c r="BD14" s="58"/>
      <c r="BE14" s="38"/>
      <c r="BF14" s="38"/>
      <c r="BG14" s="38"/>
      <c r="BH14" s="38"/>
      <c r="BI14" s="38"/>
      <c r="BJ14" s="38"/>
      <c r="BK14" s="38"/>
      <c r="BL14" s="38"/>
      <c r="BM14" s="38"/>
      <c r="BN14" s="38"/>
      <c r="BO14" s="38"/>
      <c r="BP14" s="38"/>
      <c r="BQ14" s="38"/>
      <c r="BR14" s="38"/>
      <c r="BS14" s="38"/>
      <c r="BT14" s="38"/>
      <c r="BU14" s="38"/>
      <c r="BV14" s="38"/>
      <c r="BW14" s="38"/>
      <c r="BX14" s="38"/>
      <c r="BY14" s="38"/>
      <c r="BZ14" s="38"/>
      <c r="CA14" s="58">
        <v>44663.432233796295</v>
      </c>
      <c r="CB14" s="57"/>
      <c r="CC14" s="40"/>
      <c r="CD14" s="73" t="s">
        <v>145</v>
      </c>
      <c r="CE14" s="38">
        <v>77002</v>
      </c>
      <c r="CF14" s="74" t="s">
        <v>142</v>
      </c>
    </row>
    <row r="15" spans="1:86" x14ac:dyDescent="0.25">
      <c r="A15" s="38">
        <v>77294</v>
      </c>
      <c r="B15" s="2"/>
      <c r="C15" s="2"/>
      <c r="D15" s="40" t="s">
        <v>138</v>
      </c>
      <c r="E15" s="2"/>
      <c r="F15" s="2"/>
      <c r="G15" s="2"/>
      <c r="H15" s="2"/>
      <c r="I15" s="2"/>
      <c r="J15" s="2"/>
      <c r="K15" s="55"/>
      <c r="L15" s="2"/>
      <c r="M15" s="2"/>
      <c r="N15" s="2"/>
      <c r="O15" s="2"/>
      <c r="P15" s="2"/>
      <c r="Q15" s="2"/>
      <c r="R15" s="2"/>
      <c r="S15" s="2"/>
      <c r="T15" s="2"/>
      <c r="U15" s="2"/>
      <c r="V15" s="2"/>
      <c r="W15" s="2"/>
      <c r="X15" s="2"/>
      <c r="Y15" s="2"/>
      <c r="Z15" s="2"/>
      <c r="AA15" s="2"/>
      <c r="AB15" s="2"/>
      <c r="AC15" s="2"/>
      <c r="AD15" s="2"/>
      <c r="AE15" s="2"/>
      <c r="AF15" s="2"/>
      <c r="AG15" s="2"/>
      <c r="AH15" s="40" t="s">
        <v>81</v>
      </c>
      <c r="AI15" s="2"/>
      <c r="AJ15" s="58"/>
      <c r="AK15" s="3"/>
      <c r="AL15" s="56"/>
      <c r="AM15" s="3"/>
      <c r="AN15" s="3"/>
      <c r="AO15" s="3"/>
      <c r="AP15" s="3"/>
      <c r="AQ15" s="3"/>
      <c r="AR15" s="3"/>
      <c r="AS15" s="3"/>
      <c r="AT15" s="3"/>
      <c r="AU15" s="3"/>
      <c r="AV15" s="3"/>
      <c r="AW15" s="3"/>
      <c r="AX15" s="3"/>
      <c r="AY15" s="3"/>
      <c r="AZ15" s="3"/>
      <c r="BA15" s="3"/>
      <c r="BB15" s="3"/>
      <c r="BC15" s="3"/>
      <c r="BD15" s="56"/>
      <c r="BE15" s="3"/>
      <c r="BF15" s="3"/>
      <c r="BG15" s="3"/>
      <c r="BH15" s="3"/>
      <c r="BI15" s="3"/>
      <c r="BJ15" s="3"/>
      <c r="BK15" s="3"/>
      <c r="BL15" s="3"/>
      <c r="BM15" s="3"/>
      <c r="BN15" s="3"/>
      <c r="BO15" s="3"/>
      <c r="BP15" s="3"/>
      <c r="BQ15" s="3"/>
      <c r="BR15" s="3"/>
      <c r="BS15" s="3"/>
      <c r="BT15" s="3"/>
      <c r="BU15" s="3"/>
      <c r="BV15" s="3"/>
      <c r="BW15" s="3"/>
      <c r="BX15" s="3"/>
      <c r="BY15" s="3"/>
      <c r="BZ15" s="3"/>
      <c r="CA15" s="58">
        <v>44669.497731481482</v>
      </c>
      <c r="CB15" s="57"/>
      <c r="CC15" s="40"/>
      <c r="CD15" s="73" t="s">
        <v>141</v>
      </c>
      <c r="CE15" s="38"/>
      <c r="CF15" s="74"/>
    </row>
    <row r="16" spans="1:86" s="52" customFormat="1" x14ac:dyDescent="0.25">
      <c r="A16" s="38">
        <v>77300</v>
      </c>
      <c r="B16" s="40"/>
      <c r="C16" s="40"/>
      <c r="D16" s="40" t="s">
        <v>138</v>
      </c>
      <c r="E16" s="40"/>
      <c r="F16" s="40"/>
      <c r="G16" s="40"/>
      <c r="H16" s="40"/>
      <c r="I16" s="40"/>
      <c r="J16" s="40"/>
      <c r="K16" s="57"/>
      <c r="L16" s="40"/>
      <c r="M16" s="40"/>
      <c r="N16" s="40"/>
      <c r="O16" s="40"/>
      <c r="P16" s="40"/>
      <c r="Q16" s="40"/>
      <c r="R16" s="40"/>
      <c r="S16" s="40"/>
      <c r="T16" s="40"/>
      <c r="U16" s="40"/>
      <c r="V16" s="40"/>
      <c r="W16" s="40"/>
      <c r="X16" s="40"/>
      <c r="Y16" s="40"/>
      <c r="Z16" s="40"/>
      <c r="AA16" s="40"/>
      <c r="AB16" s="40"/>
      <c r="AC16" s="40"/>
      <c r="AD16" s="40"/>
      <c r="AE16" s="40"/>
      <c r="AF16" s="40"/>
      <c r="AG16" s="40"/>
      <c r="AH16" s="40" t="s">
        <v>81</v>
      </c>
      <c r="AI16" s="40"/>
      <c r="AJ16" s="58"/>
      <c r="AK16" s="38"/>
      <c r="AL16" s="58"/>
      <c r="AM16" s="38"/>
      <c r="AN16" s="38"/>
      <c r="AO16" s="38"/>
      <c r="AP16" s="38"/>
      <c r="AQ16" s="38"/>
      <c r="AR16" s="38"/>
      <c r="AS16" s="38"/>
      <c r="AT16" s="38"/>
      <c r="AU16" s="38"/>
      <c r="AV16" s="38"/>
      <c r="AW16" s="38"/>
      <c r="AX16" s="38"/>
      <c r="AY16" s="38"/>
      <c r="AZ16" s="38"/>
      <c r="BA16" s="38"/>
      <c r="BB16" s="38"/>
      <c r="BC16" s="38"/>
      <c r="BD16" s="58"/>
      <c r="BE16" s="38"/>
      <c r="BF16" s="38"/>
      <c r="BG16" s="38"/>
      <c r="BH16" s="38"/>
      <c r="BI16" s="38"/>
      <c r="BJ16" s="38"/>
      <c r="BK16" s="38"/>
      <c r="BL16" s="38"/>
      <c r="BM16" s="38"/>
      <c r="BN16" s="38"/>
      <c r="BO16" s="38"/>
      <c r="BP16" s="38"/>
      <c r="BQ16" s="38"/>
      <c r="BR16" s="38"/>
      <c r="BS16" s="38"/>
      <c r="BT16" s="38"/>
      <c r="BU16" s="38"/>
      <c r="BV16" s="38"/>
      <c r="BW16" s="38"/>
      <c r="BX16" s="38"/>
      <c r="BY16" s="38"/>
      <c r="BZ16" s="38"/>
      <c r="CA16" s="58">
        <v>44669.517777777779</v>
      </c>
      <c r="CB16" s="48"/>
      <c r="CC16" s="47"/>
      <c r="CD16" s="73" t="s">
        <v>141</v>
      </c>
      <c r="CE16" s="38"/>
      <c r="CF16" s="74"/>
      <c r="CH16"/>
    </row>
    <row r="17" spans="1:86" x14ac:dyDescent="0.25">
      <c r="A17" s="38">
        <v>77831</v>
      </c>
      <c r="B17" s="2"/>
      <c r="C17" s="2"/>
      <c r="D17" s="40" t="s">
        <v>138</v>
      </c>
      <c r="E17" s="2"/>
      <c r="F17" s="2"/>
      <c r="G17" s="2"/>
      <c r="H17" s="2"/>
      <c r="I17" s="2"/>
      <c r="J17" s="2"/>
      <c r="K17" s="55"/>
      <c r="L17" s="2"/>
      <c r="M17" s="2"/>
      <c r="N17" s="2"/>
      <c r="O17" s="2"/>
      <c r="P17" s="2"/>
      <c r="Q17" s="2"/>
      <c r="R17" s="2"/>
      <c r="S17" s="2"/>
      <c r="T17" s="2"/>
      <c r="U17" s="2"/>
      <c r="V17" s="2"/>
      <c r="W17" s="2"/>
      <c r="X17" s="2"/>
      <c r="Y17" s="2"/>
      <c r="Z17" s="2"/>
      <c r="AA17" s="2"/>
      <c r="AB17" s="2"/>
      <c r="AC17" s="2"/>
      <c r="AD17" s="2"/>
      <c r="AE17" s="2"/>
      <c r="AF17" s="2"/>
      <c r="AG17" s="2"/>
      <c r="AH17" s="40" t="s">
        <v>80</v>
      </c>
      <c r="AI17" s="2"/>
      <c r="AJ17" s="58">
        <v>44677.742291666669</v>
      </c>
      <c r="AK17" s="3"/>
      <c r="AL17" s="56"/>
      <c r="AM17" s="3"/>
      <c r="AN17" s="3"/>
      <c r="AO17" s="3"/>
      <c r="AP17" s="3"/>
      <c r="AQ17" s="3"/>
      <c r="AR17" s="3"/>
      <c r="AS17" s="3"/>
      <c r="AT17" s="3"/>
      <c r="AU17" s="3"/>
      <c r="AV17" s="3"/>
      <c r="AW17" s="3"/>
      <c r="AX17" s="3"/>
      <c r="AY17" s="3"/>
      <c r="AZ17" s="3"/>
      <c r="BA17" s="3"/>
      <c r="BB17" s="3"/>
      <c r="BC17" s="3"/>
      <c r="BD17" s="56"/>
      <c r="BE17" s="3"/>
      <c r="BF17" s="3"/>
      <c r="BG17" s="3"/>
      <c r="BH17" s="3"/>
      <c r="BI17" s="3"/>
      <c r="BJ17" s="3"/>
      <c r="BK17" s="3"/>
      <c r="BL17" s="3"/>
      <c r="BM17" s="3"/>
      <c r="BN17" s="3"/>
      <c r="BO17" s="3"/>
      <c r="BP17" s="3"/>
      <c r="BQ17" s="3"/>
      <c r="BR17" s="3"/>
      <c r="BS17" s="3"/>
      <c r="BT17" s="3"/>
      <c r="BU17" s="3"/>
      <c r="BV17" s="3"/>
      <c r="BW17" s="3"/>
      <c r="BX17" s="3"/>
      <c r="BY17" s="3"/>
      <c r="BZ17" s="3"/>
      <c r="CA17" s="58">
        <v>44677.649039351854</v>
      </c>
      <c r="CB17" s="57"/>
      <c r="CC17" s="40"/>
      <c r="CD17" s="73" t="s">
        <v>146</v>
      </c>
      <c r="CE17" s="38">
        <v>77831</v>
      </c>
      <c r="CF17" s="74" t="s">
        <v>142</v>
      </c>
    </row>
    <row r="18" spans="1:86" x14ac:dyDescent="0.2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row>
    <row r="19" spans="1:86"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row>
    <row r="20" spans="1:86" s="51" customFormat="1" x14ac:dyDescent="0.2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H20"/>
    </row>
    <row r="21" spans="1:86" s="51" customFormat="1" x14ac:dyDescent="0.2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H21"/>
    </row>
    <row r="22" spans="1:86" s="51" customFormat="1" x14ac:dyDescent="0.2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H22"/>
    </row>
    <row r="23" spans="1:86" s="51" customFormat="1" x14ac:dyDescent="0.25">
      <c r="A23" s="67"/>
      <c r="B23" s="47"/>
      <c r="C23" s="47"/>
      <c r="D23" s="47"/>
      <c r="E23" s="47"/>
      <c r="F23" s="47"/>
      <c r="G23" s="47"/>
      <c r="H23" s="47"/>
      <c r="I23" s="47"/>
      <c r="J23" s="47"/>
      <c r="K23" s="48"/>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8"/>
      <c r="AK23" s="47"/>
      <c r="AL23" s="48"/>
      <c r="AM23" s="47"/>
      <c r="AN23" s="47"/>
      <c r="AO23" s="47"/>
      <c r="AP23" s="47"/>
      <c r="AQ23" s="47"/>
      <c r="AR23" s="47"/>
      <c r="AS23" s="47"/>
      <c r="AT23" s="47"/>
      <c r="AU23" s="47"/>
      <c r="AV23" s="47"/>
      <c r="AW23" s="47"/>
      <c r="AX23" s="47"/>
      <c r="AY23" s="47"/>
      <c r="AZ23" s="47"/>
      <c r="BA23" s="47"/>
      <c r="BB23" s="47"/>
      <c r="BC23" s="47"/>
      <c r="BD23" s="48"/>
      <c r="BE23" s="47"/>
      <c r="BF23" s="47"/>
      <c r="BG23" s="47"/>
      <c r="BH23" s="47"/>
      <c r="BI23" s="47"/>
      <c r="BJ23" s="47"/>
      <c r="BK23" s="47"/>
      <c r="BL23" s="47"/>
      <c r="BM23" s="47"/>
      <c r="BN23" s="47"/>
      <c r="BO23" s="47"/>
      <c r="BP23" s="47"/>
      <c r="BQ23" s="47"/>
      <c r="BR23" s="47"/>
      <c r="BS23" s="47"/>
      <c r="BT23" s="47"/>
      <c r="BU23" s="47"/>
      <c r="BV23" s="47"/>
      <c r="BW23" s="47"/>
      <c r="BX23" s="47"/>
      <c r="BY23" s="47"/>
      <c r="BZ23" s="47"/>
      <c r="CA23" s="49"/>
      <c r="CB23" s="48"/>
      <c r="CC23" s="47"/>
      <c r="CD23" s="35"/>
      <c r="CE23" s="36"/>
      <c r="CF23" s="36"/>
      <c r="CH23"/>
    </row>
    <row r="24" spans="1:86" s="51" customFormat="1" x14ac:dyDescent="0.25">
      <c r="A24" s="66"/>
      <c r="B24" s="45"/>
      <c r="C24" s="45"/>
      <c r="D24" s="45"/>
      <c r="E24" s="45"/>
      <c r="F24" s="45"/>
      <c r="G24" s="45"/>
      <c r="H24" s="45"/>
      <c r="I24" s="45"/>
      <c r="J24" s="45"/>
      <c r="K24" s="46"/>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6"/>
      <c r="AK24" s="45"/>
      <c r="AL24" s="46"/>
      <c r="AM24" s="45"/>
      <c r="AN24" s="45"/>
      <c r="AO24" s="45"/>
      <c r="AP24" s="45"/>
      <c r="AQ24" s="45"/>
      <c r="AR24" s="45"/>
      <c r="AS24" s="45"/>
      <c r="AT24" s="45"/>
      <c r="AU24" s="45"/>
      <c r="AV24" s="45"/>
      <c r="AW24" s="45"/>
      <c r="AX24" s="45"/>
      <c r="AY24" s="45"/>
      <c r="AZ24" s="45"/>
      <c r="BA24" s="45"/>
      <c r="BB24" s="45"/>
      <c r="BC24" s="45"/>
      <c r="BD24" s="46"/>
      <c r="BE24" s="45"/>
      <c r="BF24" s="45"/>
      <c r="BG24" s="45"/>
      <c r="BH24" s="45"/>
      <c r="BI24" s="45"/>
      <c r="BJ24" s="45"/>
      <c r="BK24" s="45"/>
      <c r="BL24" s="45"/>
      <c r="BM24" s="45"/>
      <c r="BN24" s="45"/>
      <c r="BO24" s="45"/>
      <c r="BP24" s="45"/>
      <c r="BQ24" s="45"/>
      <c r="BR24" s="45"/>
      <c r="BS24" s="45"/>
      <c r="BT24" s="45"/>
      <c r="BU24" s="45"/>
      <c r="BV24" s="45"/>
      <c r="BW24" s="45"/>
      <c r="BX24" s="45"/>
      <c r="BY24" s="45"/>
      <c r="BZ24" s="45"/>
      <c r="CA24" s="39"/>
      <c r="CB24" s="46"/>
      <c r="CC24" s="45"/>
      <c r="CD24" s="2"/>
      <c r="CE24" s="1"/>
      <c r="CF24" s="6"/>
    </row>
    <row r="25" spans="1:86" s="53" customFormat="1" x14ac:dyDescent="0.25">
      <c r="A25" s="66"/>
      <c r="B25" s="45"/>
      <c r="C25" s="45"/>
      <c r="D25" s="45"/>
      <c r="E25" s="45"/>
      <c r="F25" s="45"/>
      <c r="G25" s="45"/>
      <c r="H25" s="45"/>
      <c r="I25" s="45"/>
      <c r="J25" s="45"/>
      <c r="K25" s="46"/>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6"/>
      <c r="AK25" s="45"/>
      <c r="AL25" s="46"/>
      <c r="AM25" s="45"/>
      <c r="AN25" s="45"/>
      <c r="AO25" s="45"/>
      <c r="AP25" s="45"/>
      <c r="AQ25" s="45"/>
      <c r="AR25" s="45"/>
      <c r="AS25" s="45"/>
      <c r="AT25" s="45"/>
      <c r="AU25" s="45"/>
      <c r="AV25" s="45"/>
      <c r="AW25" s="45"/>
      <c r="AX25" s="45"/>
      <c r="AY25" s="45"/>
      <c r="AZ25" s="45"/>
      <c r="BA25" s="45"/>
      <c r="BB25" s="45"/>
      <c r="BC25" s="45"/>
      <c r="BD25" s="46"/>
      <c r="BE25" s="45"/>
      <c r="BF25" s="45"/>
      <c r="BG25" s="45"/>
      <c r="BH25" s="45"/>
      <c r="BI25" s="45"/>
      <c r="BJ25" s="45"/>
      <c r="BK25" s="45"/>
      <c r="BL25" s="45"/>
      <c r="BM25" s="45"/>
      <c r="BN25" s="45"/>
      <c r="BO25" s="45"/>
      <c r="BP25" s="45"/>
      <c r="BQ25" s="45"/>
      <c r="BR25" s="45"/>
      <c r="BS25" s="45"/>
      <c r="BT25" s="45"/>
      <c r="BU25" s="45"/>
      <c r="BV25" s="45"/>
      <c r="BW25" s="45"/>
      <c r="BX25" s="45"/>
      <c r="BY25" s="45"/>
      <c r="BZ25" s="45"/>
      <c r="CA25" s="39"/>
      <c r="CB25" s="46"/>
      <c r="CC25" s="45"/>
      <c r="CD25" s="3"/>
      <c r="CE25" s="1"/>
      <c r="CF25" s="6"/>
    </row>
    <row r="26" spans="1:86" s="51" customFormat="1" x14ac:dyDescent="0.25">
      <c r="A26" s="66"/>
      <c r="B26" s="45"/>
      <c r="C26" s="45"/>
      <c r="D26" s="45"/>
      <c r="E26" s="45"/>
      <c r="F26" s="45"/>
      <c r="G26" s="45"/>
      <c r="H26" s="45"/>
      <c r="I26" s="45"/>
      <c r="J26" s="45"/>
      <c r="K26" s="46"/>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6"/>
      <c r="AK26" s="45"/>
      <c r="AL26" s="46"/>
      <c r="AM26" s="45"/>
      <c r="AN26" s="45"/>
      <c r="AO26" s="45"/>
      <c r="AP26" s="45"/>
      <c r="AQ26" s="45"/>
      <c r="AR26" s="45"/>
      <c r="AS26" s="45"/>
      <c r="AT26" s="45"/>
      <c r="AU26" s="45"/>
      <c r="AV26" s="45"/>
      <c r="AW26" s="45"/>
      <c r="AX26" s="45"/>
      <c r="AY26" s="45"/>
      <c r="AZ26" s="45"/>
      <c r="BA26" s="45"/>
      <c r="BB26" s="45"/>
      <c r="BC26" s="45"/>
      <c r="BD26" s="46"/>
      <c r="BE26" s="45"/>
      <c r="BF26" s="45"/>
      <c r="BG26" s="45"/>
      <c r="BH26" s="45"/>
      <c r="BI26" s="45"/>
      <c r="BJ26" s="45"/>
      <c r="BK26" s="45"/>
      <c r="BL26" s="45"/>
      <c r="BM26" s="45"/>
      <c r="BN26" s="45"/>
      <c r="BO26" s="45"/>
      <c r="BP26" s="45"/>
      <c r="BQ26" s="45"/>
      <c r="BR26" s="45"/>
      <c r="BS26" s="45"/>
      <c r="BT26" s="45"/>
      <c r="BU26" s="45"/>
      <c r="BV26" s="45"/>
      <c r="BW26" s="45"/>
      <c r="BX26" s="45"/>
      <c r="BY26" s="45"/>
      <c r="BZ26" s="45"/>
      <c r="CA26" s="39"/>
      <c r="CB26" s="46"/>
      <c r="CC26" s="45"/>
      <c r="CD26" s="2"/>
      <c r="CE26" s="1"/>
      <c r="CF26" s="3"/>
    </row>
    <row r="27" spans="1:86" s="51" customFormat="1" x14ac:dyDescent="0.25">
      <c r="A27" s="1"/>
      <c r="B27" s="41"/>
      <c r="C27" s="41"/>
      <c r="D27" s="41"/>
      <c r="E27" s="41"/>
      <c r="F27" s="41"/>
      <c r="G27" s="41"/>
      <c r="H27" s="41"/>
      <c r="I27" s="41"/>
      <c r="J27" s="41"/>
      <c r="K27" s="42"/>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c r="AK27" s="41"/>
      <c r="AL27" s="42"/>
      <c r="AM27" s="41"/>
      <c r="AN27" s="41"/>
      <c r="AO27" s="41"/>
      <c r="AP27" s="41"/>
      <c r="AQ27" s="41"/>
      <c r="AR27" s="41"/>
      <c r="AS27" s="41"/>
      <c r="AT27" s="41"/>
      <c r="AU27" s="41"/>
      <c r="AV27" s="41"/>
      <c r="AW27" s="41"/>
      <c r="AX27" s="41"/>
      <c r="AY27" s="41"/>
      <c r="AZ27" s="41"/>
      <c r="BA27" s="41"/>
      <c r="BB27" s="41"/>
      <c r="BC27" s="41"/>
      <c r="BD27" s="42"/>
      <c r="BE27" s="41"/>
      <c r="BF27" s="41"/>
      <c r="BG27" s="41"/>
      <c r="BH27" s="41"/>
      <c r="BI27" s="41"/>
      <c r="BJ27" s="41"/>
      <c r="BK27" s="41"/>
      <c r="BL27" s="41"/>
      <c r="BM27" s="41"/>
      <c r="BN27" s="41"/>
      <c r="BO27" s="41"/>
      <c r="BP27" s="41"/>
      <c r="BQ27" s="41"/>
      <c r="BR27" s="41"/>
      <c r="BS27" s="41"/>
      <c r="BT27" s="41"/>
      <c r="BU27" s="41"/>
      <c r="BV27" s="41"/>
      <c r="BW27" s="41"/>
      <c r="BX27" s="41"/>
      <c r="BY27" s="41"/>
      <c r="BZ27" s="41"/>
      <c r="CA27" s="5"/>
      <c r="CB27" s="42"/>
      <c r="CC27" s="41"/>
      <c r="CD27" s="3"/>
      <c r="CE27" s="1"/>
      <c r="CF27" s="3"/>
    </row>
    <row r="28" spans="1:86" s="51" customFormat="1" x14ac:dyDescent="0.25">
      <c r="A28" s="66"/>
      <c r="B28" s="45"/>
      <c r="C28" s="45"/>
      <c r="D28" s="45"/>
      <c r="E28" s="45"/>
      <c r="F28" s="45"/>
      <c r="G28" s="45"/>
      <c r="H28" s="45"/>
      <c r="I28" s="45"/>
      <c r="J28" s="45"/>
      <c r="K28" s="46"/>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6"/>
      <c r="AK28" s="45"/>
      <c r="AL28" s="46"/>
      <c r="AM28" s="45"/>
      <c r="AN28" s="45"/>
      <c r="AO28" s="45"/>
      <c r="AP28" s="45"/>
      <c r="AQ28" s="45"/>
      <c r="AR28" s="45"/>
      <c r="AS28" s="45"/>
      <c r="AT28" s="45"/>
      <c r="AU28" s="45"/>
      <c r="AV28" s="45"/>
      <c r="AW28" s="45"/>
      <c r="AX28" s="45"/>
      <c r="AY28" s="45"/>
      <c r="AZ28" s="45"/>
      <c r="BA28" s="45"/>
      <c r="BB28" s="45"/>
      <c r="BC28" s="45"/>
      <c r="BD28" s="46"/>
      <c r="BE28" s="45"/>
      <c r="BF28" s="45"/>
      <c r="BG28" s="45"/>
      <c r="BH28" s="45"/>
      <c r="BI28" s="45"/>
      <c r="BJ28" s="45"/>
      <c r="BK28" s="45"/>
      <c r="BL28" s="45"/>
      <c r="BM28" s="45"/>
      <c r="BN28" s="45"/>
      <c r="BO28" s="45"/>
      <c r="BP28" s="45"/>
      <c r="BQ28" s="45"/>
      <c r="BR28" s="45"/>
      <c r="BS28" s="45"/>
      <c r="BT28" s="45"/>
      <c r="BU28" s="45"/>
      <c r="BV28" s="45"/>
      <c r="BW28" s="45"/>
      <c r="BX28" s="45"/>
      <c r="BY28" s="45"/>
      <c r="BZ28" s="45"/>
      <c r="CA28" s="39"/>
      <c r="CB28" s="46"/>
      <c r="CC28" s="45"/>
      <c r="CD28" s="40"/>
      <c r="CE28" s="38"/>
      <c r="CF28" s="38"/>
    </row>
    <row r="29" spans="1:86" s="51" customFormat="1" x14ac:dyDescent="0.25">
      <c r="A29" s="66"/>
      <c r="B29" s="45"/>
      <c r="C29" s="45"/>
      <c r="D29" s="45"/>
      <c r="E29" s="45"/>
      <c r="F29" s="45"/>
      <c r="G29" s="45"/>
      <c r="H29" s="45"/>
      <c r="I29" s="45"/>
      <c r="J29" s="45"/>
      <c r="K29" s="46"/>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6"/>
      <c r="AK29" s="45"/>
      <c r="AL29" s="46"/>
      <c r="AM29" s="45"/>
      <c r="AN29" s="45"/>
      <c r="AO29" s="45"/>
      <c r="AP29" s="45"/>
      <c r="AQ29" s="45"/>
      <c r="AR29" s="45"/>
      <c r="AS29" s="45"/>
      <c r="AT29" s="45"/>
      <c r="AU29" s="45"/>
      <c r="AV29" s="45"/>
      <c r="AW29" s="45"/>
      <c r="AX29" s="45"/>
      <c r="AY29" s="45"/>
      <c r="AZ29" s="45"/>
      <c r="BA29" s="45"/>
      <c r="BB29" s="45"/>
      <c r="BC29" s="45"/>
      <c r="BD29" s="46"/>
      <c r="BE29" s="45"/>
      <c r="BF29" s="45"/>
      <c r="BG29" s="45"/>
      <c r="BH29" s="45"/>
      <c r="BI29" s="45"/>
      <c r="BJ29" s="45"/>
      <c r="BK29" s="45"/>
      <c r="BL29" s="45"/>
      <c r="BM29" s="45"/>
      <c r="BN29" s="45"/>
      <c r="BO29" s="45"/>
      <c r="BP29" s="45"/>
      <c r="BQ29" s="45"/>
      <c r="BR29" s="45"/>
      <c r="BS29" s="45"/>
      <c r="BT29" s="45"/>
      <c r="BU29" s="45"/>
      <c r="BV29" s="45"/>
      <c r="BW29" s="45"/>
      <c r="BX29" s="45"/>
      <c r="BY29" s="45"/>
      <c r="BZ29" s="45"/>
      <c r="CA29" s="39"/>
      <c r="CB29" s="46"/>
      <c r="CC29" s="45"/>
      <c r="CD29" s="2"/>
      <c r="CE29" s="1"/>
      <c r="CF29" s="3"/>
    </row>
    <row r="30" spans="1:86" s="51" customFormat="1" x14ac:dyDescent="0.25">
      <c r="A30" s="66"/>
      <c r="B30" s="45"/>
      <c r="C30" s="45"/>
      <c r="D30" s="45"/>
      <c r="E30" s="45"/>
      <c r="F30" s="45"/>
      <c r="G30" s="45"/>
      <c r="H30" s="45"/>
      <c r="I30" s="45"/>
      <c r="J30" s="45"/>
      <c r="K30" s="46"/>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6"/>
      <c r="AK30" s="45"/>
      <c r="AL30" s="46"/>
      <c r="AM30" s="45"/>
      <c r="AN30" s="45"/>
      <c r="AO30" s="45"/>
      <c r="AP30" s="45"/>
      <c r="AQ30" s="45"/>
      <c r="AR30" s="45"/>
      <c r="AS30" s="45"/>
      <c r="AT30" s="45"/>
      <c r="AU30" s="45"/>
      <c r="AV30" s="45"/>
      <c r="AW30" s="45"/>
      <c r="AX30" s="45"/>
      <c r="AY30" s="45"/>
      <c r="AZ30" s="45"/>
      <c r="BA30" s="45"/>
      <c r="BB30" s="45"/>
      <c r="BC30" s="45"/>
      <c r="BD30" s="46"/>
      <c r="BE30" s="45"/>
      <c r="BF30" s="45"/>
      <c r="BG30" s="45"/>
      <c r="BH30" s="45"/>
      <c r="BI30" s="45"/>
      <c r="BJ30" s="45"/>
      <c r="BK30" s="45"/>
      <c r="BL30" s="45"/>
      <c r="BM30" s="45"/>
      <c r="BN30" s="45"/>
      <c r="BO30" s="45"/>
      <c r="BP30" s="45"/>
      <c r="BQ30" s="45"/>
      <c r="BR30" s="45"/>
      <c r="BS30" s="45"/>
      <c r="BT30" s="45"/>
      <c r="BU30" s="45"/>
      <c r="BV30" s="45"/>
      <c r="BW30" s="45"/>
      <c r="BX30" s="45"/>
      <c r="BY30" s="45"/>
      <c r="BZ30" s="45"/>
      <c r="CA30" s="39"/>
      <c r="CB30" s="46"/>
      <c r="CC30" s="45"/>
      <c r="CD30" s="2"/>
      <c r="CE30" s="1"/>
      <c r="CF30" s="3"/>
    </row>
    <row r="31" spans="1:86" s="51" customFormat="1" x14ac:dyDescent="0.25">
      <c r="A31" s="66"/>
      <c r="B31" s="45"/>
      <c r="C31" s="45"/>
      <c r="D31" s="45"/>
      <c r="E31" s="45"/>
      <c r="F31" s="45"/>
      <c r="G31" s="45"/>
      <c r="H31" s="45"/>
      <c r="I31" s="45"/>
      <c r="J31" s="45"/>
      <c r="K31" s="46"/>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6"/>
      <c r="AK31" s="45"/>
      <c r="AL31" s="46"/>
      <c r="AM31" s="45"/>
      <c r="AN31" s="45"/>
      <c r="AO31" s="45"/>
      <c r="AP31" s="45"/>
      <c r="AQ31" s="45"/>
      <c r="AR31" s="45"/>
      <c r="AS31" s="45"/>
      <c r="AT31" s="45"/>
      <c r="AU31" s="45"/>
      <c r="AV31" s="45"/>
      <c r="AW31" s="45"/>
      <c r="AX31" s="45"/>
      <c r="AY31" s="45"/>
      <c r="AZ31" s="45"/>
      <c r="BA31" s="45"/>
      <c r="BB31" s="45"/>
      <c r="BC31" s="45"/>
      <c r="BD31" s="46"/>
      <c r="BE31" s="45"/>
      <c r="BF31" s="45"/>
      <c r="BG31" s="45"/>
      <c r="BH31" s="45"/>
      <c r="BI31" s="45"/>
      <c r="BJ31" s="45"/>
      <c r="BK31" s="45"/>
      <c r="BL31" s="45"/>
      <c r="BM31" s="45"/>
      <c r="BN31" s="45"/>
      <c r="BO31" s="45"/>
      <c r="BP31" s="45"/>
      <c r="BQ31" s="45"/>
      <c r="BR31" s="45"/>
      <c r="BS31" s="45"/>
      <c r="BT31" s="45"/>
      <c r="BU31" s="45"/>
      <c r="BV31" s="45"/>
      <c r="BW31" s="45"/>
      <c r="BX31" s="45"/>
      <c r="BY31" s="45"/>
      <c r="BZ31" s="45"/>
      <c r="CA31" s="39"/>
      <c r="CB31" s="46"/>
      <c r="CC31" s="45"/>
      <c r="CD31" s="2"/>
      <c r="CE31" s="1"/>
      <c r="CF31" s="3"/>
    </row>
    <row r="32" spans="1:86" s="51" customFormat="1" x14ac:dyDescent="0.25">
      <c r="A32" s="66"/>
      <c r="B32" s="45"/>
      <c r="C32" s="45"/>
      <c r="D32" s="45"/>
      <c r="E32" s="45"/>
      <c r="F32" s="45"/>
      <c r="G32" s="45"/>
      <c r="H32" s="45"/>
      <c r="I32" s="45"/>
      <c r="J32" s="45"/>
      <c r="K32" s="46"/>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6"/>
      <c r="AK32" s="45"/>
      <c r="AL32" s="46"/>
      <c r="AM32" s="45"/>
      <c r="AN32" s="45"/>
      <c r="AO32" s="45"/>
      <c r="AP32" s="45"/>
      <c r="AQ32" s="45"/>
      <c r="AR32" s="45"/>
      <c r="AS32" s="45"/>
      <c r="AT32" s="45"/>
      <c r="AU32" s="45"/>
      <c r="AV32" s="45"/>
      <c r="AW32" s="45"/>
      <c r="AX32" s="45"/>
      <c r="AY32" s="45"/>
      <c r="AZ32" s="45"/>
      <c r="BA32" s="45"/>
      <c r="BB32" s="45"/>
      <c r="BC32" s="45"/>
      <c r="BD32" s="46"/>
      <c r="BE32" s="45"/>
      <c r="BF32" s="45"/>
      <c r="BG32" s="45"/>
      <c r="BH32" s="45"/>
      <c r="BI32" s="45"/>
      <c r="BJ32" s="45"/>
      <c r="BK32" s="45"/>
      <c r="BL32" s="45"/>
      <c r="BM32" s="45"/>
      <c r="BN32" s="45"/>
      <c r="BO32" s="45"/>
      <c r="BP32" s="45"/>
      <c r="BQ32" s="45"/>
      <c r="BR32" s="45"/>
      <c r="BS32" s="45"/>
      <c r="BT32" s="45"/>
      <c r="BU32" s="45"/>
      <c r="BV32" s="45"/>
      <c r="BW32" s="45"/>
      <c r="BX32" s="45"/>
      <c r="BY32" s="45"/>
      <c r="BZ32" s="45"/>
      <c r="CA32" s="39"/>
      <c r="CB32" s="46"/>
      <c r="CC32" s="45"/>
      <c r="CD32" s="9"/>
      <c r="CE32" s="1"/>
      <c r="CF32" s="3"/>
    </row>
    <row r="33" spans="1:84" ht="48" customHeight="1" x14ac:dyDescent="0.25">
      <c r="A33" s="86" t="s">
        <v>153</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8"/>
      <c r="CF33" s="81">
        <f>COUNTIF(CF2:CF32, "SI")</f>
        <v>6</v>
      </c>
    </row>
  </sheetData>
  <autoFilter ref="A1:CF33"/>
  <sortState ref="A2:CF46">
    <sortCondition ref="A2"/>
  </sortState>
  <mergeCells count="1">
    <mergeCell ref="A33:CE33"/>
  </mergeCells>
  <conditionalFormatting sqref="A2:CF17">
    <cfRule type="cellIs" dxfId="0" priority="1" operator="equal">
      <formula>"NO"</formula>
    </cfRule>
  </conditionalFormatting>
  <pageMargins left="0.7" right="0.7" top="0.75" bottom="0.75" header="0.3" footer="0.3"/>
  <pageSetup scale="80" orientation="landscape" horizontalDpi="4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Normal="100" workbookViewId="0">
      <selection activeCell="A18" sqref="A18:C18"/>
    </sheetView>
  </sheetViews>
  <sheetFormatPr baseColWidth="10" defaultRowHeight="15" x14ac:dyDescent="0.25"/>
  <cols>
    <col min="1" max="1" width="18.85546875" style="28" customWidth="1"/>
    <col min="2" max="2" width="31.140625" style="28" customWidth="1"/>
    <col min="3" max="3" width="59.42578125" style="28" customWidth="1"/>
    <col min="4" max="4" width="14.42578125" style="28" bestFit="1" customWidth="1"/>
    <col min="5" max="16384" width="11.42578125" style="28"/>
  </cols>
  <sheetData>
    <row r="1" spans="1:7" ht="7.5" customHeight="1" x14ac:dyDescent="0.25"/>
    <row r="2" spans="1:7" x14ac:dyDescent="0.25">
      <c r="A2" s="90" t="s">
        <v>112</v>
      </c>
      <c r="B2" s="90"/>
      <c r="C2" s="90"/>
      <c r="D2" s="29"/>
      <c r="E2" s="29"/>
      <c r="F2" s="29"/>
      <c r="G2" s="29"/>
    </row>
    <row r="3" spans="1:7" ht="6" customHeight="1" x14ac:dyDescent="0.25"/>
    <row r="4" spans="1:7" ht="89.25" customHeight="1" x14ac:dyDescent="0.25">
      <c r="A4" s="89" t="s">
        <v>133</v>
      </c>
      <c r="B4" s="89"/>
      <c r="C4" s="89"/>
      <c r="D4" s="10"/>
      <c r="E4" s="10"/>
      <c r="F4" s="10"/>
      <c r="G4" s="10"/>
    </row>
    <row r="6" spans="1:7" x14ac:dyDescent="0.25">
      <c r="A6" s="63" t="s">
        <v>113</v>
      </c>
      <c r="B6" s="63" t="s">
        <v>114</v>
      </c>
      <c r="C6" s="63" t="s">
        <v>115</v>
      </c>
    </row>
    <row r="7" spans="1:7" ht="30" x14ac:dyDescent="0.25">
      <c r="A7" s="20" t="s">
        <v>82</v>
      </c>
      <c r="B7" s="30" t="s">
        <v>116</v>
      </c>
      <c r="C7" s="30" t="s">
        <v>117</v>
      </c>
    </row>
    <row r="8" spans="1:7" ht="165" x14ac:dyDescent="0.25">
      <c r="A8" s="20" t="s">
        <v>118</v>
      </c>
      <c r="B8" s="30" t="s">
        <v>119</v>
      </c>
      <c r="C8" s="30" t="s">
        <v>149</v>
      </c>
    </row>
    <row r="9" spans="1:7" ht="135" x14ac:dyDescent="0.25">
      <c r="A9" s="20" t="s">
        <v>120</v>
      </c>
      <c r="B9" s="31" t="s">
        <v>121</v>
      </c>
      <c r="C9" s="30" t="s">
        <v>122</v>
      </c>
    </row>
    <row r="10" spans="1:7" ht="45" x14ac:dyDescent="0.25">
      <c r="A10" s="20" t="s">
        <v>123</v>
      </c>
      <c r="B10" s="30" t="s">
        <v>35</v>
      </c>
      <c r="C10" s="30" t="s">
        <v>124</v>
      </c>
    </row>
    <row r="11" spans="1:7" ht="45" x14ac:dyDescent="0.25">
      <c r="A11" s="20" t="s">
        <v>139</v>
      </c>
      <c r="B11" s="31" t="s">
        <v>125</v>
      </c>
      <c r="C11" s="30" t="s">
        <v>126</v>
      </c>
    </row>
    <row r="12" spans="1:7" ht="75" x14ac:dyDescent="0.25">
      <c r="A12" s="20" t="s">
        <v>129</v>
      </c>
      <c r="B12" s="30" t="s">
        <v>127</v>
      </c>
      <c r="C12" s="30" t="s">
        <v>128</v>
      </c>
    </row>
    <row r="13" spans="1:7" ht="60" x14ac:dyDescent="0.25">
      <c r="A13" s="20" t="s">
        <v>135</v>
      </c>
      <c r="B13" s="30" t="s">
        <v>130</v>
      </c>
      <c r="C13" s="30" t="s">
        <v>131</v>
      </c>
    </row>
    <row r="14" spans="1:7" ht="60" x14ac:dyDescent="0.25">
      <c r="A14" s="20" t="s">
        <v>140</v>
      </c>
      <c r="B14" s="30" t="s">
        <v>136</v>
      </c>
      <c r="C14" s="30" t="s">
        <v>155</v>
      </c>
    </row>
    <row r="16" spans="1:7" x14ac:dyDescent="0.25">
      <c r="A16" s="91" t="s">
        <v>132</v>
      </c>
      <c r="B16" s="91"/>
      <c r="C16" s="91"/>
    </row>
    <row r="17" spans="1:3" x14ac:dyDescent="0.25">
      <c r="A17" s="32"/>
      <c r="B17" s="32"/>
      <c r="C17" s="32"/>
    </row>
    <row r="18" spans="1:3" ht="42" customHeight="1" x14ac:dyDescent="0.25">
      <c r="A18" s="89" t="s">
        <v>151</v>
      </c>
      <c r="B18" s="89"/>
      <c r="C18" s="89"/>
    </row>
    <row r="19" spans="1:3" ht="101.25" customHeight="1" x14ac:dyDescent="0.25">
      <c r="A19" s="89" t="s">
        <v>150</v>
      </c>
      <c r="B19" s="89"/>
      <c r="C19" s="89"/>
    </row>
    <row r="20" spans="1:3" ht="88.5" customHeight="1" x14ac:dyDescent="0.25">
      <c r="A20" s="89"/>
      <c r="B20" s="89"/>
      <c r="C20" s="89"/>
    </row>
  </sheetData>
  <mergeCells count="6">
    <mergeCell ref="A20:C20"/>
    <mergeCell ref="A2:C2"/>
    <mergeCell ref="A4:C4"/>
    <mergeCell ref="A16:C16"/>
    <mergeCell ref="A18:C18"/>
    <mergeCell ref="A19:C19"/>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3"/>
  <sheetViews>
    <sheetView zoomScale="80" zoomScaleNormal="80" workbookViewId="0">
      <selection activeCell="CG4" sqref="CG4"/>
    </sheetView>
  </sheetViews>
  <sheetFormatPr baseColWidth="10" defaultRowHeight="15" x14ac:dyDescent="0.25"/>
  <cols>
    <col min="1" max="1" width="12.5703125" customWidth="1"/>
    <col min="2" max="3" width="20" hidden="1" customWidth="1"/>
    <col min="4" max="4" width="25" bestFit="1" customWidth="1"/>
    <col min="5" max="27" width="20" hidden="1" customWidth="1"/>
    <col min="28" max="29" width="20" customWidth="1"/>
    <col min="30" max="33" width="20" hidden="1" customWidth="1"/>
    <col min="34" max="34" width="15.140625" customWidth="1"/>
    <col min="35" max="35" width="20" hidden="1" customWidth="1"/>
    <col min="36" max="36" width="16.140625" customWidth="1"/>
    <col min="37" max="78" width="20" hidden="1" customWidth="1"/>
    <col min="79" max="79" width="13.85546875" style="4" customWidth="1"/>
    <col min="80" max="81" width="20" hidden="1" customWidth="1"/>
    <col min="82" max="82" width="11.42578125" style="4"/>
    <col min="83" max="83" width="15.28515625" style="4" customWidth="1"/>
  </cols>
  <sheetData>
    <row r="1" spans="1:83" s="50" customFormat="1" ht="105" x14ac:dyDescent="0.25">
      <c r="A1" s="60" t="s">
        <v>0</v>
      </c>
      <c r="B1" s="60"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c r="AD1" s="60" t="s">
        <v>29</v>
      </c>
      <c r="AE1" s="60" t="s">
        <v>30</v>
      </c>
      <c r="AF1" s="60" t="s">
        <v>31</v>
      </c>
      <c r="AG1" s="60" t="s">
        <v>32</v>
      </c>
      <c r="AH1" s="60" t="s">
        <v>33</v>
      </c>
      <c r="AI1" s="60" t="s">
        <v>34</v>
      </c>
      <c r="AJ1" s="60" t="s">
        <v>35</v>
      </c>
      <c r="AK1" s="60" t="s">
        <v>36</v>
      </c>
      <c r="AL1" s="60" t="s">
        <v>137</v>
      </c>
      <c r="AM1" s="60" t="s">
        <v>37</v>
      </c>
      <c r="AN1" s="60" t="s">
        <v>38</v>
      </c>
      <c r="AO1" s="60" t="s">
        <v>39</v>
      </c>
      <c r="AP1" s="60" t="s">
        <v>40</v>
      </c>
      <c r="AQ1" s="60" t="s">
        <v>41</v>
      </c>
      <c r="AR1" s="60" t="s">
        <v>42</v>
      </c>
      <c r="AS1" s="60" t="s">
        <v>43</v>
      </c>
      <c r="AT1" s="60" t="s">
        <v>44</v>
      </c>
      <c r="AU1" s="60" t="s">
        <v>45</v>
      </c>
      <c r="AV1" s="60" t="s">
        <v>46</v>
      </c>
      <c r="AW1" s="60" t="s">
        <v>47</v>
      </c>
      <c r="AX1" s="60" t="s">
        <v>48</v>
      </c>
      <c r="AY1" s="60" t="s">
        <v>49</v>
      </c>
      <c r="AZ1" s="60" t="s">
        <v>50</v>
      </c>
      <c r="BA1" s="60" t="s">
        <v>51</v>
      </c>
      <c r="BB1" s="60" t="s">
        <v>52</v>
      </c>
      <c r="BC1" s="60" t="s">
        <v>53</v>
      </c>
      <c r="BD1" s="60" t="s">
        <v>54</v>
      </c>
      <c r="BE1" s="60" t="s">
        <v>55</v>
      </c>
      <c r="BF1" s="60" t="s">
        <v>56</v>
      </c>
      <c r="BG1" s="60" t="s">
        <v>57</v>
      </c>
      <c r="BH1" s="60" t="s">
        <v>58</v>
      </c>
      <c r="BI1" s="60" t="s">
        <v>59</v>
      </c>
      <c r="BJ1" s="60" t="s">
        <v>60</v>
      </c>
      <c r="BK1" s="60" t="s">
        <v>61</v>
      </c>
      <c r="BL1" s="60" t="s">
        <v>62</v>
      </c>
      <c r="BM1" s="60" t="s">
        <v>63</v>
      </c>
      <c r="BN1" s="60" t="s">
        <v>64</v>
      </c>
      <c r="BO1" s="60" t="s">
        <v>65</v>
      </c>
      <c r="BP1" s="60" t="s">
        <v>66</v>
      </c>
      <c r="BQ1" s="60" t="s">
        <v>67</v>
      </c>
      <c r="BR1" s="60" t="s">
        <v>68</v>
      </c>
      <c r="BS1" s="60" t="s">
        <v>69</v>
      </c>
      <c r="BT1" s="60" t="s">
        <v>70</v>
      </c>
      <c r="BU1" s="60" t="s">
        <v>71</v>
      </c>
      <c r="BV1" s="60" t="s">
        <v>72</v>
      </c>
      <c r="BW1" s="60" t="s">
        <v>73</v>
      </c>
      <c r="BX1" s="60" t="s">
        <v>74</v>
      </c>
      <c r="BY1" s="60" t="s">
        <v>75</v>
      </c>
      <c r="BZ1" s="60" t="s">
        <v>76</v>
      </c>
      <c r="CA1" s="60" t="s">
        <v>77</v>
      </c>
      <c r="CB1" s="60" t="s">
        <v>78</v>
      </c>
      <c r="CC1" s="60" t="s">
        <v>79</v>
      </c>
      <c r="CD1" s="60" t="s">
        <v>83</v>
      </c>
      <c r="CE1" s="61" t="s">
        <v>84</v>
      </c>
    </row>
    <row r="2" spans="1:83" s="54" customFormat="1" x14ac:dyDescent="0.25">
      <c r="A2" s="2"/>
      <c r="B2" s="2"/>
      <c r="C2" s="2"/>
      <c r="D2" s="2"/>
      <c r="E2" s="2"/>
      <c r="F2" s="2"/>
      <c r="G2" s="2"/>
      <c r="H2" s="2"/>
      <c r="I2" s="2"/>
      <c r="J2" s="2"/>
      <c r="K2" s="55"/>
      <c r="L2" s="2"/>
      <c r="M2" s="2"/>
      <c r="N2" s="2"/>
      <c r="O2" s="2"/>
      <c r="P2" s="2"/>
      <c r="Q2" s="2"/>
      <c r="R2" s="2"/>
      <c r="S2" s="2"/>
      <c r="T2" s="2"/>
      <c r="U2" s="2"/>
      <c r="V2" s="2"/>
      <c r="W2" s="2"/>
      <c r="X2" s="2"/>
      <c r="Y2" s="2"/>
      <c r="Z2" s="2"/>
      <c r="AA2" s="2"/>
      <c r="AB2" s="2"/>
      <c r="AC2" s="2"/>
      <c r="AD2" s="2"/>
      <c r="AE2" s="2"/>
      <c r="AF2" s="2"/>
      <c r="AG2" s="2"/>
      <c r="AH2" s="2"/>
      <c r="AI2" s="2"/>
      <c r="AJ2" s="55"/>
      <c r="AK2" s="2"/>
      <c r="AL2" s="55"/>
      <c r="AM2" s="2"/>
      <c r="AN2" s="2"/>
      <c r="AO2" s="2"/>
      <c r="AP2" s="2"/>
      <c r="AQ2" s="2"/>
      <c r="AR2" s="2"/>
      <c r="AS2" s="2"/>
      <c r="AT2" s="2"/>
      <c r="AU2" s="2"/>
      <c r="AV2" s="2"/>
      <c r="AW2" s="2"/>
      <c r="AX2" s="2"/>
      <c r="AY2" s="2"/>
      <c r="AZ2" s="2"/>
      <c r="BA2" s="2"/>
      <c r="BB2" s="2"/>
      <c r="BC2" s="2"/>
      <c r="BD2" s="55"/>
      <c r="BE2" s="2"/>
      <c r="BF2" s="2"/>
      <c r="BG2" s="2"/>
      <c r="BH2" s="2"/>
      <c r="BI2" s="2"/>
      <c r="BJ2" s="2"/>
      <c r="BK2" s="2"/>
      <c r="BL2" s="2"/>
      <c r="BM2" s="2"/>
      <c r="BN2" s="2"/>
      <c r="BO2" s="2"/>
      <c r="BP2" s="2"/>
      <c r="BQ2" s="2"/>
      <c r="BR2" s="2"/>
      <c r="BS2" s="2"/>
      <c r="BT2" s="2"/>
      <c r="BU2" s="2"/>
      <c r="BV2" s="2"/>
      <c r="BW2" s="2"/>
      <c r="BX2" s="2"/>
      <c r="BY2" s="2"/>
      <c r="BZ2" s="2"/>
      <c r="CA2" s="56"/>
      <c r="CB2" s="55"/>
      <c r="CC2" s="2"/>
      <c r="CD2" s="3"/>
      <c r="CE2" s="3"/>
    </row>
    <row r="3" spans="1:83" s="54" customFormat="1" x14ac:dyDescent="0.25">
      <c r="A3" s="2"/>
      <c r="B3" s="2"/>
      <c r="C3" s="2"/>
      <c r="D3" s="2"/>
      <c r="E3" s="2"/>
      <c r="F3" s="2"/>
      <c r="G3" s="2"/>
      <c r="H3" s="2"/>
      <c r="I3" s="2"/>
      <c r="J3" s="2"/>
      <c r="K3" s="55"/>
      <c r="L3" s="2"/>
      <c r="M3" s="2"/>
      <c r="N3" s="2"/>
      <c r="O3" s="2"/>
      <c r="P3" s="2"/>
      <c r="Q3" s="2"/>
      <c r="R3" s="2"/>
      <c r="S3" s="2"/>
      <c r="T3" s="2"/>
      <c r="U3" s="2"/>
      <c r="V3" s="2"/>
      <c r="W3" s="2"/>
      <c r="X3" s="2"/>
      <c r="Y3" s="2"/>
      <c r="Z3" s="2"/>
      <c r="AA3" s="2"/>
      <c r="AB3" s="2"/>
      <c r="AC3" s="2"/>
      <c r="AD3" s="2"/>
      <c r="AE3" s="2"/>
      <c r="AF3" s="2"/>
      <c r="AG3" s="2"/>
      <c r="AH3" s="2"/>
      <c r="AI3" s="2"/>
      <c r="AJ3" s="55"/>
      <c r="AK3" s="2"/>
      <c r="AL3" s="55"/>
      <c r="AM3" s="2"/>
      <c r="AN3" s="2"/>
      <c r="AO3" s="2"/>
      <c r="AP3" s="2"/>
      <c r="AQ3" s="2"/>
      <c r="AR3" s="2"/>
      <c r="AS3" s="2"/>
      <c r="AT3" s="2"/>
      <c r="AU3" s="2"/>
      <c r="AV3" s="2"/>
      <c r="AW3" s="2"/>
      <c r="AX3" s="2"/>
      <c r="AY3" s="2"/>
      <c r="AZ3" s="2"/>
      <c r="BA3" s="2"/>
      <c r="BB3" s="2"/>
      <c r="BC3" s="2"/>
      <c r="BD3" s="55"/>
      <c r="BE3" s="2"/>
      <c r="BF3" s="2"/>
      <c r="BG3" s="2"/>
      <c r="BH3" s="2"/>
      <c r="BI3" s="2"/>
      <c r="BJ3" s="2"/>
      <c r="BK3" s="2"/>
      <c r="BL3" s="2"/>
      <c r="BM3" s="2"/>
      <c r="BN3" s="2"/>
      <c r="BO3" s="2"/>
      <c r="BP3" s="2"/>
      <c r="BQ3" s="2"/>
      <c r="BR3" s="2"/>
      <c r="BS3" s="2"/>
      <c r="BT3" s="2"/>
      <c r="BU3" s="2"/>
      <c r="BV3" s="2"/>
      <c r="BW3" s="2"/>
      <c r="BX3" s="2"/>
      <c r="BY3" s="2"/>
      <c r="BZ3" s="2"/>
      <c r="CA3" s="56"/>
      <c r="CB3" s="55"/>
      <c r="CC3" s="2"/>
      <c r="CD3" s="3"/>
      <c r="CE3" s="3"/>
    </row>
    <row r="4" spans="1:83" s="54" customFormat="1" x14ac:dyDescent="0.25">
      <c r="A4" s="2"/>
      <c r="B4" s="2"/>
      <c r="C4" s="2"/>
      <c r="D4" s="2"/>
      <c r="E4" s="2"/>
      <c r="F4" s="2"/>
      <c r="G4" s="2"/>
      <c r="H4" s="2"/>
      <c r="I4" s="2"/>
      <c r="J4" s="2"/>
      <c r="K4" s="55"/>
      <c r="L4" s="2"/>
      <c r="M4" s="2"/>
      <c r="N4" s="2"/>
      <c r="O4" s="2"/>
      <c r="P4" s="2"/>
      <c r="Q4" s="2"/>
      <c r="R4" s="2"/>
      <c r="S4" s="2"/>
      <c r="T4" s="2"/>
      <c r="U4" s="2"/>
      <c r="V4" s="2"/>
      <c r="W4" s="2"/>
      <c r="X4" s="2"/>
      <c r="Y4" s="2"/>
      <c r="Z4" s="2"/>
      <c r="AA4" s="2"/>
      <c r="AB4" s="2"/>
      <c r="AC4" s="2"/>
      <c r="AD4" s="2"/>
      <c r="AE4" s="2"/>
      <c r="AF4" s="2"/>
      <c r="AG4" s="2"/>
      <c r="AH4" s="2"/>
      <c r="AI4" s="2"/>
      <c r="AJ4" s="55"/>
      <c r="AK4" s="2"/>
      <c r="AL4" s="55"/>
      <c r="AM4" s="2"/>
      <c r="AN4" s="2"/>
      <c r="AO4" s="2"/>
      <c r="AP4" s="2"/>
      <c r="AQ4" s="2"/>
      <c r="AR4" s="2"/>
      <c r="AS4" s="2"/>
      <c r="AT4" s="2"/>
      <c r="AU4" s="2"/>
      <c r="AV4" s="2"/>
      <c r="AW4" s="2"/>
      <c r="AX4" s="2"/>
      <c r="AY4" s="2"/>
      <c r="AZ4" s="2"/>
      <c r="BA4" s="2"/>
      <c r="BB4" s="2"/>
      <c r="BC4" s="2"/>
      <c r="BD4" s="55"/>
      <c r="BE4" s="2"/>
      <c r="BF4" s="2"/>
      <c r="BG4" s="2"/>
      <c r="BH4" s="2"/>
      <c r="BI4" s="2"/>
      <c r="BJ4" s="2"/>
      <c r="BK4" s="2"/>
      <c r="BL4" s="2"/>
      <c r="BM4" s="2"/>
      <c r="BN4" s="2"/>
      <c r="BO4" s="2"/>
      <c r="BP4" s="2"/>
      <c r="BQ4" s="2"/>
      <c r="BR4" s="2"/>
      <c r="BS4" s="2"/>
      <c r="BT4" s="2"/>
      <c r="BU4" s="2"/>
      <c r="BV4" s="2"/>
      <c r="BW4" s="2"/>
      <c r="BX4" s="2"/>
      <c r="BY4" s="2"/>
      <c r="BZ4" s="2"/>
      <c r="CA4" s="56"/>
      <c r="CB4" s="55"/>
      <c r="CC4" s="2"/>
      <c r="CD4" s="3"/>
      <c r="CE4" s="3"/>
    </row>
    <row r="5" spans="1:83" s="54" customFormat="1" x14ac:dyDescent="0.25">
      <c r="A5" s="2"/>
      <c r="B5" s="2"/>
      <c r="C5" s="2"/>
      <c r="D5" s="2"/>
      <c r="E5" s="2"/>
      <c r="F5" s="2"/>
      <c r="G5" s="2"/>
      <c r="H5" s="2"/>
      <c r="I5" s="2"/>
      <c r="J5" s="2"/>
      <c r="K5" s="55"/>
      <c r="L5" s="2"/>
      <c r="M5" s="2"/>
      <c r="N5" s="2"/>
      <c r="O5" s="2"/>
      <c r="P5" s="2"/>
      <c r="Q5" s="2"/>
      <c r="R5" s="2"/>
      <c r="S5" s="2"/>
      <c r="T5" s="2"/>
      <c r="U5" s="2"/>
      <c r="V5" s="2"/>
      <c r="W5" s="2"/>
      <c r="X5" s="2"/>
      <c r="Y5" s="2"/>
      <c r="Z5" s="2"/>
      <c r="AA5" s="2"/>
      <c r="AB5" s="2"/>
      <c r="AC5" s="2"/>
      <c r="AD5" s="2"/>
      <c r="AE5" s="2"/>
      <c r="AF5" s="2"/>
      <c r="AG5" s="2"/>
      <c r="AH5" s="2"/>
      <c r="AI5" s="2"/>
      <c r="AJ5" s="55"/>
      <c r="AK5" s="2"/>
      <c r="AL5" s="55"/>
      <c r="AM5" s="2"/>
      <c r="AN5" s="2"/>
      <c r="AO5" s="2"/>
      <c r="AP5" s="2"/>
      <c r="AQ5" s="2"/>
      <c r="AR5" s="2"/>
      <c r="AS5" s="2"/>
      <c r="AT5" s="2"/>
      <c r="AU5" s="2"/>
      <c r="AV5" s="2"/>
      <c r="AW5" s="2"/>
      <c r="AX5" s="2"/>
      <c r="AY5" s="2"/>
      <c r="AZ5" s="2"/>
      <c r="BA5" s="2"/>
      <c r="BB5" s="2"/>
      <c r="BC5" s="2"/>
      <c r="BD5" s="55"/>
      <c r="BE5" s="2"/>
      <c r="BF5" s="2"/>
      <c r="BG5" s="2"/>
      <c r="BH5" s="2"/>
      <c r="BI5" s="2"/>
      <c r="BJ5" s="2"/>
      <c r="BK5" s="2"/>
      <c r="BL5" s="2"/>
      <c r="BM5" s="2"/>
      <c r="BN5" s="2"/>
      <c r="BO5" s="2"/>
      <c r="BP5" s="2"/>
      <c r="BQ5" s="2"/>
      <c r="BR5" s="2"/>
      <c r="BS5" s="2"/>
      <c r="BT5" s="2"/>
      <c r="BU5" s="2"/>
      <c r="BV5" s="2"/>
      <c r="BW5" s="2"/>
      <c r="BX5" s="2"/>
      <c r="BY5" s="2"/>
      <c r="BZ5" s="2"/>
      <c r="CA5" s="56"/>
      <c r="CB5" s="55"/>
      <c r="CC5" s="2"/>
      <c r="CD5" s="3"/>
      <c r="CE5" s="3"/>
    </row>
    <row r="6" spans="1:83" s="54" customFormat="1" x14ac:dyDescent="0.25">
      <c r="A6" s="2"/>
      <c r="B6" s="2"/>
      <c r="C6" s="2"/>
      <c r="D6" s="2"/>
      <c r="E6" s="2"/>
      <c r="F6" s="2"/>
      <c r="G6" s="2"/>
      <c r="H6" s="2"/>
      <c r="I6" s="2"/>
      <c r="J6" s="2"/>
      <c r="K6" s="55"/>
      <c r="L6" s="2"/>
      <c r="M6" s="2"/>
      <c r="N6" s="2"/>
      <c r="O6" s="2"/>
      <c r="P6" s="2"/>
      <c r="Q6" s="2"/>
      <c r="R6" s="2"/>
      <c r="S6" s="2"/>
      <c r="T6" s="2"/>
      <c r="U6" s="2"/>
      <c r="V6" s="2"/>
      <c r="W6" s="2"/>
      <c r="X6" s="2"/>
      <c r="Y6" s="2"/>
      <c r="Z6" s="2"/>
      <c r="AA6" s="2"/>
      <c r="AB6" s="2"/>
      <c r="AC6" s="2"/>
      <c r="AD6" s="2"/>
      <c r="AE6" s="2"/>
      <c r="AF6" s="2"/>
      <c r="AG6" s="2"/>
      <c r="AH6" s="2"/>
      <c r="AI6" s="2"/>
      <c r="AJ6" s="55"/>
      <c r="AK6" s="2"/>
      <c r="AL6" s="55"/>
      <c r="AM6" s="2"/>
      <c r="AN6" s="2"/>
      <c r="AO6" s="2"/>
      <c r="AP6" s="2"/>
      <c r="AQ6" s="2"/>
      <c r="AR6" s="2"/>
      <c r="AS6" s="2"/>
      <c r="AT6" s="2"/>
      <c r="AU6" s="2"/>
      <c r="AV6" s="2"/>
      <c r="AW6" s="2"/>
      <c r="AX6" s="2"/>
      <c r="AY6" s="2"/>
      <c r="AZ6" s="2"/>
      <c r="BA6" s="2"/>
      <c r="BB6" s="2"/>
      <c r="BC6" s="2"/>
      <c r="BD6" s="55"/>
      <c r="BE6" s="2"/>
      <c r="BF6" s="2"/>
      <c r="BG6" s="2"/>
      <c r="BH6" s="2"/>
      <c r="BI6" s="2"/>
      <c r="BJ6" s="2"/>
      <c r="BK6" s="2"/>
      <c r="BL6" s="2"/>
      <c r="BM6" s="2"/>
      <c r="BN6" s="2"/>
      <c r="BO6" s="2"/>
      <c r="BP6" s="2"/>
      <c r="BQ6" s="2"/>
      <c r="BR6" s="2"/>
      <c r="BS6" s="2"/>
      <c r="BT6" s="2"/>
      <c r="BU6" s="2"/>
      <c r="BV6" s="2"/>
      <c r="BW6" s="2"/>
      <c r="BX6" s="2"/>
      <c r="BY6" s="2"/>
      <c r="BZ6" s="2"/>
      <c r="CA6" s="56"/>
      <c r="CB6" s="55"/>
      <c r="CC6" s="2"/>
      <c r="CD6" s="3"/>
      <c r="CE6" s="3"/>
    </row>
    <row r="7" spans="1:83" s="54" customFormat="1" x14ac:dyDescent="0.25">
      <c r="A7" s="2"/>
      <c r="B7" s="2"/>
      <c r="C7" s="2"/>
      <c r="D7" s="2"/>
      <c r="E7" s="2"/>
      <c r="F7" s="2"/>
      <c r="G7" s="2"/>
      <c r="H7" s="2"/>
      <c r="I7" s="2"/>
      <c r="J7" s="2"/>
      <c r="K7" s="55"/>
      <c r="L7" s="2"/>
      <c r="M7" s="2"/>
      <c r="N7" s="2"/>
      <c r="O7" s="2"/>
      <c r="P7" s="2"/>
      <c r="Q7" s="2"/>
      <c r="R7" s="2"/>
      <c r="S7" s="2"/>
      <c r="T7" s="2"/>
      <c r="U7" s="2"/>
      <c r="V7" s="2"/>
      <c r="W7" s="2"/>
      <c r="X7" s="2"/>
      <c r="Y7" s="2"/>
      <c r="Z7" s="2"/>
      <c r="AA7" s="2"/>
      <c r="AB7" s="2"/>
      <c r="AC7" s="2"/>
      <c r="AD7" s="2"/>
      <c r="AE7" s="2"/>
      <c r="AF7" s="2"/>
      <c r="AG7" s="2"/>
      <c r="AH7" s="2"/>
      <c r="AI7" s="2"/>
      <c r="AJ7" s="55"/>
      <c r="AK7" s="2"/>
      <c r="AL7" s="55"/>
      <c r="AM7" s="2"/>
      <c r="AN7" s="2"/>
      <c r="AO7" s="2"/>
      <c r="AP7" s="2"/>
      <c r="AQ7" s="2"/>
      <c r="AR7" s="2"/>
      <c r="AS7" s="2"/>
      <c r="AT7" s="2"/>
      <c r="AU7" s="2"/>
      <c r="AV7" s="2"/>
      <c r="AW7" s="2"/>
      <c r="AX7" s="2"/>
      <c r="AY7" s="2"/>
      <c r="AZ7" s="2"/>
      <c r="BA7" s="2"/>
      <c r="BB7" s="2"/>
      <c r="BC7" s="2"/>
      <c r="BD7" s="55"/>
      <c r="BE7" s="2"/>
      <c r="BF7" s="2"/>
      <c r="BG7" s="2"/>
      <c r="BH7" s="2"/>
      <c r="BI7" s="2"/>
      <c r="BJ7" s="2"/>
      <c r="BK7" s="2"/>
      <c r="BL7" s="2"/>
      <c r="BM7" s="2"/>
      <c r="BN7" s="2"/>
      <c r="BO7" s="2"/>
      <c r="BP7" s="2"/>
      <c r="BQ7" s="2"/>
      <c r="BR7" s="2"/>
      <c r="BS7" s="2"/>
      <c r="BT7" s="2"/>
      <c r="BU7" s="2"/>
      <c r="BV7" s="2"/>
      <c r="BW7" s="2"/>
      <c r="BX7" s="2"/>
      <c r="BY7" s="2"/>
      <c r="BZ7" s="2"/>
      <c r="CA7" s="56"/>
      <c r="CB7" s="55"/>
      <c r="CC7" s="2"/>
      <c r="CD7" s="3"/>
      <c r="CE7" s="3"/>
    </row>
    <row r="8" spans="1:83" s="54" customFormat="1" x14ac:dyDescent="0.25">
      <c r="A8" s="40"/>
      <c r="B8" s="40"/>
      <c r="C8" s="40"/>
      <c r="D8" s="40"/>
      <c r="E8" s="40"/>
      <c r="F8" s="40"/>
      <c r="G8" s="40"/>
      <c r="H8" s="40"/>
      <c r="I8" s="40"/>
      <c r="J8" s="40"/>
      <c r="K8" s="57"/>
      <c r="L8" s="40"/>
      <c r="M8" s="40"/>
      <c r="N8" s="40"/>
      <c r="O8" s="40"/>
      <c r="P8" s="40"/>
      <c r="Q8" s="40"/>
      <c r="R8" s="40"/>
      <c r="S8" s="40"/>
      <c r="T8" s="40"/>
      <c r="U8" s="40"/>
      <c r="V8" s="40"/>
      <c r="W8" s="40"/>
      <c r="X8" s="40"/>
      <c r="Y8" s="40"/>
      <c r="Z8" s="40"/>
      <c r="AA8" s="40"/>
      <c r="AB8" s="40"/>
      <c r="AC8" s="40"/>
      <c r="AD8" s="40"/>
      <c r="AE8" s="40"/>
      <c r="AF8" s="40"/>
      <c r="AG8" s="40"/>
      <c r="AH8" s="40"/>
      <c r="AI8" s="40"/>
      <c r="AJ8" s="57"/>
      <c r="AK8" s="40"/>
      <c r="AL8" s="57"/>
      <c r="AM8" s="40"/>
      <c r="AN8" s="40"/>
      <c r="AO8" s="40"/>
      <c r="AP8" s="40"/>
      <c r="AQ8" s="40"/>
      <c r="AR8" s="40"/>
      <c r="AS8" s="40"/>
      <c r="AT8" s="40"/>
      <c r="AU8" s="40"/>
      <c r="AV8" s="40"/>
      <c r="AW8" s="40"/>
      <c r="AX8" s="40"/>
      <c r="AY8" s="40"/>
      <c r="AZ8" s="40"/>
      <c r="BA8" s="40"/>
      <c r="BB8" s="40"/>
      <c r="BC8" s="40"/>
      <c r="BD8" s="57"/>
      <c r="BE8" s="40"/>
      <c r="BF8" s="40"/>
      <c r="BG8" s="40"/>
      <c r="BH8" s="40"/>
      <c r="BI8" s="40"/>
      <c r="BJ8" s="40"/>
      <c r="BK8" s="40"/>
      <c r="BL8" s="40"/>
      <c r="BM8" s="40"/>
      <c r="BN8" s="40"/>
      <c r="BO8" s="40"/>
      <c r="BP8" s="40"/>
      <c r="BQ8" s="40"/>
      <c r="BR8" s="40"/>
      <c r="BS8" s="40"/>
      <c r="BT8" s="40"/>
      <c r="BU8" s="40"/>
      <c r="BV8" s="40"/>
      <c r="BW8" s="40"/>
      <c r="BX8" s="40"/>
      <c r="BY8" s="40"/>
      <c r="BZ8" s="40"/>
      <c r="CA8" s="58"/>
      <c r="CB8" s="57"/>
      <c r="CC8" s="40"/>
      <c r="CD8" s="3"/>
      <c r="CE8" s="3"/>
    </row>
    <row r="9" spans="1:83" s="54" customFormat="1" x14ac:dyDescent="0.25">
      <c r="A9" s="40"/>
      <c r="B9" s="40"/>
      <c r="C9" s="40"/>
      <c r="D9" s="40"/>
      <c r="E9" s="40"/>
      <c r="F9" s="40"/>
      <c r="G9" s="40"/>
      <c r="H9" s="40"/>
      <c r="I9" s="40"/>
      <c r="J9" s="40"/>
      <c r="K9" s="57"/>
      <c r="L9" s="40"/>
      <c r="M9" s="40"/>
      <c r="N9" s="40"/>
      <c r="O9" s="40"/>
      <c r="P9" s="40"/>
      <c r="Q9" s="40"/>
      <c r="R9" s="40"/>
      <c r="S9" s="40"/>
      <c r="T9" s="40"/>
      <c r="U9" s="40"/>
      <c r="V9" s="40"/>
      <c r="W9" s="40"/>
      <c r="X9" s="40"/>
      <c r="Y9" s="40"/>
      <c r="Z9" s="40"/>
      <c r="AA9" s="40"/>
      <c r="AB9" s="40"/>
      <c r="AC9" s="40"/>
      <c r="AD9" s="40"/>
      <c r="AE9" s="40"/>
      <c r="AF9" s="40"/>
      <c r="AG9" s="40"/>
      <c r="AH9" s="40"/>
      <c r="AI9" s="40"/>
      <c r="AJ9" s="57"/>
      <c r="AK9" s="40"/>
      <c r="AL9" s="57"/>
      <c r="AM9" s="40"/>
      <c r="AN9" s="40"/>
      <c r="AO9" s="40"/>
      <c r="AP9" s="40"/>
      <c r="AQ9" s="40"/>
      <c r="AR9" s="40"/>
      <c r="AS9" s="40"/>
      <c r="AT9" s="40"/>
      <c r="AU9" s="40"/>
      <c r="AV9" s="40"/>
      <c r="AW9" s="40"/>
      <c r="AX9" s="40"/>
      <c r="AY9" s="40"/>
      <c r="AZ9" s="40"/>
      <c r="BA9" s="40"/>
      <c r="BB9" s="40"/>
      <c r="BC9" s="40"/>
      <c r="BD9" s="57"/>
      <c r="BE9" s="40"/>
      <c r="BF9" s="40"/>
      <c r="BG9" s="40"/>
      <c r="BH9" s="40"/>
      <c r="BI9" s="40"/>
      <c r="BJ9" s="40"/>
      <c r="BK9" s="40"/>
      <c r="BL9" s="40"/>
      <c r="BM9" s="40"/>
      <c r="BN9" s="40"/>
      <c r="BO9" s="40"/>
      <c r="BP9" s="40"/>
      <c r="BQ9" s="40"/>
      <c r="BR9" s="40"/>
      <c r="BS9" s="40"/>
      <c r="BT9" s="40"/>
      <c r="BU9" s="40"/>
      <c r="BV9" s="40"/>
      <c r="BW9" s="40"/>
      <c r="BX9" s="40"/>
      <c r="BY9" s="40"/>
      <c r="BZ9" s="40"/>
      <c r="CA9" s="58"/>
      <c r="CB9" s="57"/>
      <c r="CC9" s="40"/>
      <c r="CD9" s="3"/>
      <c r="CE9" s="3"/>
    </row>
    <row r="10" spans="1:83" s="59" customFormat="1" x14ac:dyDescent="0.25">
      <c r="A10" s="40"/>
      <c r="B10" s="40"/>
      <c r="C10" s="40"/>
      <c r="D10" s="40"/>
      <c r="E10" s="40"/>
      <c r="F10" s="40"/>
      <c r="G10" s="40"/>
      <c r="H10" s="40"/>
      <c r="I10" s="40"/>
      <c r="J10" s="40"/>
      <c r="K10" s="57"/>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57"/>
      <c r="AK10" s="40"/>
      <c r="AL10" s="57"/>
      <c r="AM10" s="40"/>
      <c r="AN10" s="40"/>
      <c r="AO10" s="40"/>
      <c r="AP10" s="40"/>
      <c r="AQ10" s="40"/>
      <c r="AR10" s="40"/>
      <c r="AS10" s="40"/>
      <c r="AT10" s="40"/>
      <c r="AU10" s="40"/>
      <c r="AV10" s="40"/>
      <c r="AW10" s="40"/>
      <c r="AX10" s="40"/>
      <c r="AY10" s="40"/>
      <c r="AZ10" s="40"/>
      <c r="BA10" s="40"/>
      <c r="BB10" s="40"/>
      <c r="BC10" s="40"/>
      <c r="BD10" s="57"/>
      <c r="BE10" s="40"/>
      <c r="BF10" s="40"/>
      <c r="BG10" s="40"/>
      <c r="BH10" s="40"/>
      <c r="BI10" s="40"/>
      <c r="BJ10" s="40"/>
      <c r="BK10" s="40"/>
      <c r="BL10" s="40"/>
      <c r="BM10" s="40"/>
      <c r="BN10" s="40"/>
      <c r="BO10" s="40"/>
      <c r="BP10" s="40"/>
      <c r="BQ10" s="40"/>
      <c r="BR10" s="40"/>
      <c r="BS10" s="40"/>
      <c r="BT10" s="40"/>
      <c r="BU10" s="40"/>
      <c r="BV10" s="40"/>
      <c r="BW10" s="40"/>
      <c r="BX10" s="40"/>
      <c r="BY10" s="40"/>
      <c r="BZ10" s="40"/>
      <c r="CA10" s="58"/>
      <c r="CB10" s="57"/>
      <c r="CC10" s="40"/>
      <c r="CD10" s="3"/>
      <c r="CE10" s="3"/>
    </row>
    <row r="11" spans="1:83" s="59" customFormat="1" x14ac:dyDescent="0.25">
      <c r="A11" s="40"/>
      <c r="B11" s="40"/>
      <c r="C11" s="40"/>
      <c r="D11" s="40"/>
      <c r="E11" s="40"/>
      <c r="F11" s="40"/>
      <c r="G11" s="40"/>
      <c r="H11" s="40"/>
      <c r="I11" s="40"/>
      <c r="J11" s="40"/>
      <c r="K11" s="57"/>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57"/>
      <c r="AK11" s="40"/>
      <c r="AL11" s="57"/>
      <c r="AM11" s="40"/>
      <c r="AN11" s="40"/>
      <c r="AO11" s="40"/>
      <c r="AP11" s="40"/>
      <c r="AQ11" s="40"/>
      <c r="AR11" s="40"/>
      <c r="AS11" s="40"/>
      <c r="AT11" s="40"/>
      <c r="AU11" s="40"/>
      <c r="AV11" s="40"/>
      <c r="AW11" s="40"/>
      <c r="AX11" s="40"/>
      <c r="AY11" s="40"/>
      <c r="AZ11" s="40"/>
      <c r="BA11" s="40"/>
      <c r="BB11" s="40"/>
      <c r="BC11" s="40"/>
      <c r="BD11" s="57"/>
      <c r="BE11" s="40"/>
      <c r="BF11" s="40"/>
      <c r="BG11" s="40"/>
      <c r="BH11" s="40"/>
      <c r="BI11" s="40"/>
      <c r="BJ11" s="40"/>
      <c r="BK11" s="40"/>
      <c r="BL11" s="40"/>
      <c r="BM11" s="40"/>
      <c r="BN11" s="40"/>
      <c r="BO11" s="40"/>
      <c r="BP11" s="40"/>
      <c r="BQ11" s="40"/>
      <c r="BR11" s="40"/>
      <c r="BS11" s="40"/>
      <c r="BT11" s="40"/>
      <c r="BU11" s="40"/>
      <c r="BV11" s="40"/>
      <c r="BW11" s="40"/>
      <c r="BX11" s="40"/>
      <c r="BY11" s="40"/>
      <c r="BZ11" s="40"/>
      <c r="CA11" s="58"/>
      <c r="CB11" s="57"/>
      <c r="CC11" s="40"/>
      <c r="CD11" s="3"/>
      <c r="CE11" s="3"/>
    </row>
    <row r="13" spans="1:83" x14ac:dyDescent="0.25">
      <c r="AB13" s="72" t="s">
        <v>144</v>
      </c>
    </row>
  </sheetData>
  <autoFilter ref="A1:CE11">
    <sortState ref="A2:CF11">
      <sortCondition ref="CA2:CA11"/>
    </sortState>
  </autoFilter>
  <pageMargins left="0.7" right="0.7" top="0.75" bottom="0.75" header="0.3" footer="0.3"/>
  <pageSetup paperSize="9" scale="85"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vt:lpstr>
      <vt:lpstr>RECLAMOS 2022</vt:lpstr>
      <vt:lpstr>Tabla de Homologación y Notas</vt:lpstr>
      <vt:lpstr>RECLAMOS DERIVADOS</vt:lpstr>
      <vt:lpstr>'RECLAMOS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Acevedo</dc:creator>
  <cp:lastModifiedBy>Karen Caiceo Muñoz</cp:lastModifiedBy>
  <cp:lastPrinted>2022-05-05T17:10:50Z</cp:lastPrinted>
  <dcterms:created xsi:type="dcterms:W3CDTF">2022-01-03T12:39:52Z</dcterms:created>
  <dcterms:modified xsi:type="dcterms:W3CDTF">2022-05-09T12:26:58Z</dcterms:modified>
</cp:coreProperties>
</file>