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Z:\Información y Gestión de usuarios\09 RECLAMOS\2022\PMG\6 tercer ejercicio\"/>
    </mc:Choice>
  </mc:AlternateContent>
  <xr:revisionPtr revIDLastSave="0" documentId="13_ncr:1_{49DD45AA-40E1-4405-A0EF-0C3BF2C9F2F6}" xr6:coauthVersionLast="47" xr6:coauthVersionMax="47" xr10:uidLastSave="{00000000-0000-0000-0000-000000000000}"/>
  <bookViews>
    <workbookView xWindow="-120" yWindow="-120" windowWidth="20730" windowHeight="11160" tabRatio="893" xr2:uid="{00000000-000D-0000-FFFF-FFFF00000000}"/>
  </bookViews>
  <sheets>
    <sheet name="Reporte" sheetId="4" r:id="rId1"/>
    <sheet name="Reclamos sistema antiguo" sheetId="6" r:id="rId2"/>
    <sheet name="Reclamos Sistema nuevo" sheetId="9" r:id="rId3"/>
    <sheet name="Tabla de Homologación y Notas" sheetId="3" r:id="rId4"/>
  </sheets>
  <definedNames>
    <definedName name="_xlnm._FilterDatabase" localSheetId="2" hidden="1">'Reclamos Sistema nuevo'!$A$1:$Y$438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4" l="1"/>
  <c r="C8" i="4" s="1"/>
  <c r="C9" i="4" s="1"/>
  <c r="C10" i="4" s="1"/>
  <c r="C11" i="4" s="1"/>
  <c r="C12" i="4" s="1"/>
  <c r="C13" i="4" l="1"/>
  <c r="C14" i="4" s="1"/>
  <c r="C15" i="4" s="1"/>
  <c r="C18" i="4" s="1"/>
  <c r="B6" i="4"/>
  <c r="B7" i="4" s="1"/>
  <c r="B8" i="4" s="1"/>
  <c r="B9" i="4" s="1"/>
  <c r="B10" i="4" s="1"/>
  <c r="D17" i="4"/>
  <c r="D16" i="4"/>
  <c r="D5" i="4"/>
  <c r="D10" i="4" l="1"/>
  <c r="B11" i="4"/>
  <c r="B12" i="4" s="1"/>
  <c r="B13" i="4" s="1"/>
  <c r="D6" i="4"/>
  <c r="D7" i="4"/>
  <c r="D13" i="4" l="1"/>
  <c r="B14" i="4"/>
  <c r="B15" i="4" s="1"/>
  <c r="D11" i="4"/>
  <c r="D8" i="4"/>
  <c r="D14" i="4" l="1"/>
  <c r="D12" i="4"/>
  <c r="D9" i="4"/>
  <c r="D15" i="4" l="1"/>
  <c r="B18" i="4"/>
  <c r="D18" i="4" s="1"/>
</calcChain>
</file>

<file path=xl/sharedStrings.xml><?xml version="1.0" encoding="utf-8"?>
<sst xmlns="http://schemas.openxmlformats.org/spreadsheetml/2006/main" count="8352" uniqueCount="1850">
  <si>
    <t>Respondido</t>
  </si>
  <si>
    <t>Mes</t>
  </si>
  <si>
    <t>Enero</t>
  </si>
  <si>
    <t>Febrero</t>
  </si>
  <si>
    <t>Marzo</t>
  </si>
  <si>
    <t>Abril</t>
  </si>
  <si>
    <t>Mayo</t>
  </si>
  <si>
    <t>Junio</t>
  </si>
  <si>
    <t>Julio</t>
  </si>
  <si>
    <t>Agosto</t>
  </si>
  <si>
    <t>Actuaciones</t>
  </si>
  <si>
    <t>Estado del 
reclamo</t>
  </si>
  <si>
    <t>Septiembre</t>
  </si>
  <si>
    <t>Octubre</t>
  </si>
  <si>
    <t>Noviembre</t>
  </si>
  <si>
    <t>Diciembre</t>
  </si>
  <si>
    <t xml:space="preserve">Productos </t>
  </si>
  <si>
    <t xml:space="preserve">Atenciones </t>
  </si>
  <si>
    <t>Codigo único de identificación (ID) del reclamo</t>
  </si>
  <si>
    <t>Actuaciones, atenciones o productos (bienes y/o servicios) que aplica</t>
  </si>
  <si>
    <t>Fecha de respuesta</t>
  </si>
  <si>
    <t xml:space="preserve">N° de oficio o identificación del documento en que se contiene la respuesta </t>
  </si>
  <si>
    <t>En análisis</t>
  </si>
  <si>
    <t xml:space="preserve">% de Reclamos respondidos en año t </t>
  </si>
  <si>
    <t>TOTAL</t>
  </si>
  <si>
    <t>Medio de Verificación</t>
  </si>
  <si>
    <t>Columna A</t>
  </si>
  <si>
    <t>Columna B</t>
  </si>
  <si>
    <t>Columna C</t>
  </si>
  <si>
    <t>Columna D</t>
  </si>
  <si>
    <t>Columna E</t>
  </si>
  <si>
    <t>Columna F</t>
  </si>
  <si>
    <t>Subcategorías columna B</t>
  </si>
  <si>
    <t>Subcategorías columna F</t>
  </si>
  <si>
    <t>Observaciones</t>
  </si>
  <si>
    <t>Tabla de Homologación y Notas</t>
  </si>
  <si>
    <t>Número de reclamos recibidos al año t</t>
  </si>
  <si>
    <t>Número de reclamos respondidos en año t</t>
  </si>
  <si>
    <t>Años anteriores</t>
  </si>
  <si>
    <t>Homologación MV DS N° 465/2021</t>
  </si>
  <si>
    <t xml:space="preserve">Fecha de ingreso </t>
  </si>
  <si>
    <t>Desistido</t>
  </si>
  <si>
    <t>Derivado</t>
  </si>
  <si>
    <t>Turismo Social</t>
  </si>
  <si>
    <t>No Aplica</t>
  </si>
  <si>
    <t>Formalización PST</t>
  </si>
  <si>
    <t>Atenciones</t>
  </si>
  <si>
    <t>Fecha de respuesta final</t>
  </si>
  <si>
    <t>Identificación de la respuesta final (igual a ID)</t>
  </si>
  <si>
    <t xml:space="preserve">Estado de cierre (ingresado, en análisis, respondido, derivado, desistido) </t>
  </si>
  <si>
    <t>Promoción</t>
  </si>
  <si>
    <t>Competitividad y Capital Humano
Formalización PST
Gestión Local, territorio y medio ambiente
Promocíón
Turismo Social
Información Sectorial</t>
  </si>
  <si>
    <t>ID</t>
  </si>
  <si>
    <t>Asunto</t>
  </si>
  <si>
    <t>Nombre</t>
  </si>
  <si>
    <t>Genero</t>
  </si>
  <si>
    <t>Run</t>
  </si>
  <si>
    <t>Email</t>
  </si>
  <si>
    <t>Telefono</t>
  </si>
  <si>
    <t>Ciudad</t>
  </si>
  <si>
    <t>Comentario</t>
  </si>
  <si>
    <t>Respuesta</t>
  </si>
  <si>
    <t>Sitio Relacionado</t>
  </si>
  <si>
    <t>Fecha Recepcion</t>
  </si>
  <si>
    <t>Hora Recepcion</t>
  </si>
  <si>
    <t>Fecha Respuesta</t>
  </si>
  <si>
    <t>Hora Respuesta</t>
  </si>
  <si>
    <t>Fecha Derivacion</t>
  </si>
  <si>
    <t>Hora Derivacion</t>
  </si>
  <si>
    <t>Tipo Visitante</t>
  </si>
  <si>
    <t>Estado</t>
  </si>
  <si>
    <t>Gestion usuario</t>
  </si>
  <si>
    <t>Gestion fecha</t>
  </si>
  <si>
    <t>Numero Consulta</t>
  </si>
  <si>
    <t>reclamo</t>
  </si>
  <si>
    <t>Antonieta Mateo Ortiz</t>
  </si>
  <si>
    <t>Femenino</t>
  </si>
  <si>
    <t>Novojet no ha realizado devolución de dinero de Vacaciones Tercera Edad. Se han realizado todos los reclamos pertinentes y aún no se tienen noticias al respecto. El último ID 1268857444 no dice nada sobre la devolución. Por favor revisar el caso lo antes posible.</t>
  </si>
  <si>
    <t>Estimada Antonieta: Primero que nada le saludo cordialmente por este medio. Primero que nada , y para poder dar una respuesta precisa, informar que existe un protocolo para el proceso de las devoluciones en el programa Vacaciones Tercera Edad, e cual consiste en los siguientes pasos: 1. enviar E-mail con la solicitud de devolución, indicando en reumen el programa que había contratado y fechas a info@novojet.cl. Novojet tiene un plazo no mayor a 5 días hábiles para responder. 2. En caso hayan pasado más de 5 días sin respuesta por parte de Novojet, debe ingresar al sitio de sernatur, especificamente a la sección " contáctenos" estampando el reclamo para gestionar la devolución. En este punto es importante explicar detallada y claramente lo sucedido para que SERNATUR pueda gestionar el reembolso con Novojet. En esta planilla se pide: Nombre complet, RUT, teléfono, E-mail, Dirección y comuna, nombre del banco y número de Cuenta, de viajar con acompañantes los datos de esa persona, además debe indicar los datos de viaje como destino , fecha de viaje, número de reserva y agencia de viaje donde compró el paquete turístico. Quedaremos atentos a sus dudas e inquietudes. Gracias por contactarnos y que tenga un buen día</t>
  </si>
  <si>
    <t>sernatur</t>
  </si>
  <si>
    <t>Público General</t>
  </si>
  <si>
    <t>Cerrado</t>
  </si>
  <si>
    <t>Vivian Cristina</t>
  </si>
  <si>
    <t>Cómo denuncio a una posada ZERO protocolo Covid ?????</t>
  </si>
  <si>
    <t>-</t>
  </si>
  <si>
    <t>Turista Nacional</t>
  </si>
  <si>
    <t>Sin Respuesta</t>
  </si>
  <si>
    <t>Fecha</t>
  </si>
  <si>
    <t>Apellido</t>
  </si>
  <si>
    <t>Teléfono</t>
  </si>
  <si>
    <t>Dirección</t>
  </si>
  <si>
    <t>Dirección Postal</t>
  </si>
  <si>
    <t>Fechasys</t>
  </si>
  <si>
    <t>Plataforma</t>
  </si>
  <si>
    <t>Solicitud</t>
  </si>
  <si>
    <t>Edad</t>
  </si>
  <si>
    <t>Tipo Documento</t>
  </si>
  <si>
    <t>Documento</t>
  </si>
  <si>
    <t>Tipo Requerimiento</t>
  </si>
  <si>
    <t>País</t>
  </si>
  <si>
    <t>Región</t>
  </si>
  <si>
    <t>Comuna</t>
  </si>
  <si>
    <t>Género</t>
  </si>
  <si>
    <t>Sernatur</t>
  </si>
  <si>
    <t>Cierre manual</t>
  </si>
  <si>
    <t>18 - 30 años</t>
  </si>
  <si>
    <t>Reclamo</t>
  </si>
  <si>
    <t>Chile</t>
  </si>
  <si>
    <t>Metropolitana</t>
  </si>
  <si>
    <t>Colina</t>
  </si>
  <si>
    <t>Mayor de 60 años</t>
  </si>
  <si>
    <t>Santiago</t>
  </si>
  <si>
    <t>51 - 60 años</t>
  </si>
  <si>
    <t>Pasaporte</t>
  </si>
  <si>
    <t>La Araucanía</t>
  </si>
  <si>
    <t>Vitacura</t>
  </si>
  <si>
    <t>Maipú</t>
  </si>
  <si>
    <t>Nadia cecilia</t>
  </si>
  <si>
    <t>Medina figueroa</t>
  </si>
  <si>
    <t>2022-01-27 11:13:50</t>
  </si>
  <si>
    <t>Pudahuel</t>
  </si>
  <si>
    <t>Las Condes</t>
  </si>
  <si>
    <t>Arica y Parinacota</t>
  </si>
  <si>
    <t>Arica</t>
  </si>
  <si>
    <t>Servicios Turisticos</t>
  </si>
  <si>
    <t>41 - 50 años</t>
  </si>
  <si>
    <t>Carmen</t>
  </si>
  <si>
    <t>Cerda</t>
  </si>
  <si>
    <t>2022-01-11 15:56:30</t>
  </si>
  <si>
    <t>Coquimbo</t>
  </si>
  <si>
    <t>La Serena</t>
  </si>
  <si>
    <t>31 - 40 años</t>
  </si>
  <si>
    <t>San Bernardo</t>
  </si>
  <si>
    <t>Cierre automatico</t>
  </si>
  <si>
    <t>La Florida</t>
  </si>
  <si>
    <t>Luis Humberto</t>
  </si>
  <si>
    <t>Rojas Maldonado</t>
  </si>
  <si>
    <t>2022-01-07 17:04:32</t>
  </si>
  <si>
    <t>Ñuñoa</t>
  </si>
  <si>
    <t>Gonzalez</t>
  </si>
  <si>
    <t>Puente Alto</t>
  </si>
  <si>
    <t>Padre Hurtado</t>
  </si>
  <si>
    <t>Libertador General Bernardo O’Higgins</t>
  </si>
  <si>
    <t>Rancagua</t>
  </si>
  <si>
    <t>Antofagasta</t>
  </si>
  <si>
    <t>Valparaíso</t>
  </si>
  <si>
    <t>Quillota</t>
  </si>
  <si>
    <t>Magallanes y la Antártica Chilena</t>
  </si>
  <si>
    <t>Punta Arenas</t>
  </si>
  <si>
    <t>Villa Alemana</t>
  </si>
  <si>
    <t>Maule</t>
  </si>
  <si>
    <t>Talca</t>
  </si>
  <si>
    <t>Biobío</t>
  </si>
  <si>
    <t>Los Angeles</t>
  </si>
  <si>
    <t>Cecilia</t>
  </si>
  <si>
    <t>Tarapacá</t>
  </si>
  <si>
    <t>Iquique</t>
  </si>
  <si>
    <t>Quilpué</t>
  </si>
  <si>
    <t>Los Ríos</t>
  </si>
  <si>
    <t>Valdivia</t>
  </si>
  <si>
    <t>San Pedro De La Paz</t>
  </si>
  <si>
    <t>San Pedro de Atacama</t>
  </si>
  <si>
    <t>Rebeca</t>
  </si>
  <si>
    <t>Villarrica</t>
  </si>
  <si>
    <t>Ñuble</t>
  </si>
  <si>
    <t>Chillán</t>
  </si>
  <si>
    <t>Correo</t>
  </si>
  <si>
    <t>Pucón</t>
  </si>
  <si>
    <t>Olmué</t>
  </si>
  <si>
    <t>Concepción</t>
  </si>
  <si>
    <t>Pendiente - Agente</t>
  </si>
  <si>
    <t>Providencia</t>
  </si>
  <si>
    <t>Natales</t>
  </si>
  <si>
    <t>San Miguel</t>
  </si>
  <si>
    <t>Rodolfo</t>
  </si>
  <si>
    <t>Estación Central</t>
  </si>
  <si>
    <t>Aysén del General Carlos Ibáñez del Campo</t>
  </si>
  <si>
    <t>Concón</t>
  </si>
  <si>
    <t>Buin</t>
  </si>
  <si>
    <t>Ayleen</t>
  </si>
  <si>
    <t>Chiguayante</t>
  </si>
  <si>
    <t>Georgina</t>
  </si>
  <si>
    <t>Gonzalo</t>
  </si>
  <si>
    <t>JAIME ANTONIO</t>
  </si>
  <si>
    <t>PEREZ RODRIGUEZ</t>
  </si>
  <si>
    <t>2022-01-11 16:06:12</t>
  </si>
  <si>
    <t>Molina</t>
  </si>
  <si>
    <t>Macul</t>
  </si>
  <si>
    <t>Coronel</t>
  </si>
  <si>
    <t>Recoleta</t>
  </si>
  <si>
    <t>Eduardo</t>
  </si>
  <si>
    <t>Temuco</t>
  </si>
  <si>
    <t>Huechuraba</t>
  </si>
  <si>
    <t>La Cisterna</t>
  </si>
  <si>
    <t>Olga</t>
  </si>
  <si>
    <t>Figueroa</t>
  </si>
  <si>
    <t>2022-01-10 10:56:16</t>
  </si>
  <si>
    <t>Atacama</t>
  </si>
  <si>
    <t>Caldera</t>
  </si>
  <si>
    <t>Maria Gema</t>
  </si>
  <si>
    <t>Carrasco Lewin</t>
  </si>
  <si>
    <t>2022-01-10 11:23:34</t>
  </si>
  <si>
    <t>Constitución</t>
  </si>
  <si>
    <t>Argentina</t>
  </si>
  <si>
    <t>carlos maximo</t>
  </si>
  <si>
    <t>castillo pizarro</t>
  </si>
  <si>
    <t>2022-01-12 09:51:44</t>
  </si>
  <si>
    <t>Cristian</t>
  </si>
  <si>
    <t>Viña del Mar</t>
  </si>
  <si>
    <t>Juan eduardo</t>
  </si>
  <si>
    <t>Gonzalez pizarro</t>
  </si>
  <si>
    <t>2022-01-11 16:16:35</t>
  </si>
  <si>
    <t>La Granja</t>
  </si>
  <si>
    <t>Independencia</t>
  </si>
  <si>
    <t>Silvia</t>
  </si>
  <si>
    <t>Carbone</t>
  </si>
  <si>
    <t>2022-01-14 17:25:30</t>
  </si>
  <si>
    <t>Enedina del Carmen</t>
  </si>
  <si>
    <t>Almuna Albornoz</t>
  </si>
  <si>
    <t>2022-01-10 10:55:02</t>
  </si>
  <si>
    <t>San Fabián</t>
  </si>
  <si>
    <t>Daiana</t>
  </si>
  <si>
    <t>Mediña</t>
  </si>
  <si>
    <t>2022-01-10 11:05:19</t>
  </si>
  <si>
    <t>Peñalolén</t>
  </si>
  <si>
    <t>alicia</t>
  </si>
  <si>
    <t>frank</t>
  </si>
  <si>
    <t>2022-02-15 11:41:23</t>
  </si>
  <si>
    <t>Lilian del carmen</t>
  </si>
  <si>
    <t>Gutierrez Contreras</t>
  </si>
  <si>
    <t>2022-01-26 18:29:44</t>
  </si>
  <si>
    <t>Hector</t>
  </si>
  <si>
    <t>Zamorano Quintana</t>
  </si>
  <si>
    <t>2022-01-14 17:34:03</t>
  </si>
  <si>
    <t>Los Lagos</t>
  </si>
  <si>
    <t>Puerto Montt</t>
  </si>
  <si>
    <t>raul</t>
  </si>
  <si>
    <t>borquez fariñ</t>
  </si>
  <si>
    <t>2022-01-14 17:41:11</t>
  </si>
  <si>
    <t>Quilicura</t>
  </si>
  <si>
    <t>Curicó</t>
  </si>
  <si>
    <t>Claudia Francisca</t>
  </si>
  <si>
    <t>Loyola Peredo</t>
  </si>
  <si>
    <t>2022-01-07 21:00:07</t>
  </si>
  <si>
    <t>Larke</t>
  </si>
  <si>
    <t>Nimocks</t>
  </si>
  <si>
    <t>2022-02-01 11:53:59</t>
  </si>
  <si>
    <t>Estados Unidos de América</t>
  </si>
  <si>
    <t>Patricia</t>
  </si>
  <si>
    <t>Suazo Castro</t>
  </si>
  <si>
    <t>2022-01-14 17:47:19</t>
  </si>
  <si>
    <t>RODRIGO ESTEBAN</t>
  </si>
  <si>
    <t>URRIOLA SOLAR</t>
  </si>
  <si>
    <t>2022-01-19 13:31:42</t>
  </si>
  <si>
    <t>Bernarda Karina</t>
  </si>
  <si>
    <t>Aguilera Garrido</t>
  </si>
  <si>
    <t>2022-02-03 11:39:32</t>
  </si>
  <si>
    <t>El Bosque</t>
  </si>
  <si>
    <t>Daniel</t>
  </si>
  <si>
    <t>Dobias</t>
  </si>
  <si>
    <t>2022-02-01 17:58:44</t>
  </si>
  <si>
    <t>Francisca abigail</t>
  </si>
  <si>
    <t>Pastenes atenas</t>
  </si>
  <si>
    <t>2022-01-19 10:12:27</t>
  </si>
  <si>
    <t>Yesenia Ivonne</t>
  </si>
  <si>
    <t>Ayala Cabrera</t>
  </si>
  <si>
    <t>2022-02-03 11:46:05</t>
  </si>
  <si>
    <t>2022-02-03 11:47:08</t>
  </si>
  <si>
    <t>2022-02-03 11:27:42</t>
  </si>
  <si>
    <t>2022-02-03 11:31:27</t>
  </si>
  <si>
    <t>Coihaique</t>
  </si>
  <si>
    <t>EDUARDO ANDRES</t>
  </si>
  <si>
    <t>ROJAS ROMERO</t>
  </si>
  <si>
    <t>2022-02-01 12:35:10</t>
  </si>
  <si>
    <t>Tegualda Ester</t>
  </si>
  <si>
    <t>Rojas Lagunas</t>
  </si>
  <si>
    <t>2022-01-27 11:16:05</t>
  </si>
  <si>
    <t>Clarina del Carmen</t>
  </si>
  <si>
    <t>Vásquez Díaz</t>
  </si>
  <si>
    <t>2022-03-10 18:17:46</t>
  </si>
  <si>
    <t>Cordero Salas</t>
  </si>
  <si>
    <t>2022-03-10 18:23:25</t>
  </si>
  <si>
    <t>Deljamira</t>
  </si>
  <si>
    <t>2022-03-10 18:27:49</t>
  </si>
  <si>
    <t>Verónica</t>
  </si>
  <si>
    <t>Calderón Salas</t>
  </si>
  <si>
    <t>2022-02-15 11:46:10</t>
  </si>
  <si>
    <t>Rosa</t>
  </si>
  <si>
    <t>2022-02-15 11:46:50</t>
  </si>
  <si>
    <t>Jacinta</t>
  </si>
  <si>
    <t>Escobar</t>
  </si>
  <si>
    <t>2022-01-27 16:16:16</t>
  </si>
  <si>
    <t>Carlos Gonzalo</t>
  </si>
  <si>
    <t>alarcon Castro</t>
  </si>
  <si>
    <t>2022-01-18 21:00:02</t>
  </si>
  <si>
    <t>Marcelo</t>
  </si>
  <si>
    <t>2022-02-01 11:41:04</t>
  </si>
  <si>
    <t>ISABEL</t>
  </si>
  <si>
    <t>ANDRADE CÁRDENAS</t>
  </si>
  <si>
    <t>2022-02-01 12:39:07</t>
  </si>
  <si>
    <t>Eliana</t>
  </si>
  <si>
    <t>Cortes Campaña</t>
  </si>
  <si>
    <t>2022-02-01 12:43:01</t>
  </si>
  <si>
    <t>Germán Daniel</t>
  </si>
  <si>
    <t>Retamoso</t>
  </si>
  <si>
    <t>2022-01-27 16:02:00</t>
  </si>
  <si>
    <t>Juan</t>
  </si>
  <si>
    <t>Carmona Guszmán</t>
  </si>
  <si>
    <t>2022-01-27 11:19:45</t>
  </si>
  <si>
    <t>Juan Eduardo</t>
  </si>
  <si>
    <t>De Ferrari Medina</t>
  </si>
  <si>
    <t>2022-01-25 21:00:03</t>
  </si>
  <si>
    <t>2022-02-17 12:38:03</t>
  </si>
  <si>
    <t>Maria Jose</t>
  </si>
  <si>
    <t>Bustos Hernandez</t>
  </si>
  <si>
    <t>2022-03-08 17:15:54</t>
  </si>
  <si>
    <t>Maria Loretto</t>
  </si>
  <si>
    <t>Quiroz Font De La Vall</t>
  </si>
  <si>
    <t>2022-02-16 10:02:31</t>
  </si>
  <si>
    <t>Francisco Leonel</t>
  </si>
  <si>
    <t>Herrera Goñía</t>
  </si>
  <si>
    <t>2022-03-01 11:45:30</t>
  </si>
  <si>
    <t>Calera</t>
  </si>
  <si>
    <t>mardones sanchez</t>
  </si>
  <si>
    <t>Juan Osvaldo</t>
  </si>
  <si>
    <t>Riffo Lillo</t>
  </si>
  <si>
    <t>2022-02-15 12:41:22</t>
  </si>
  <si>
    <t>Puerto Varas</t>
  </si>
  <si>
    <t>Novoa</t>
  </si>
  <si>
    <t>2022-03-01 11:49:00</t>
  </si>
  <si>
    <t>constanza</t>
  </si>
  <si>
    <t>Pamela Claudia</t>
  </si>
  <si>
    <t>Solís Dabanch</t>
  </si>
  <si>
    <t>2022-03-01 11:57:20</t>
  </si>
  <si>
    <t>Javiera paz</t>
  </si>
  <si>
    <t>álamo esturillo</t>
  </si>
  <si>
    <t>2022-02-16 10:15:34</t>
  </si>
  <si>
    <t>Genoveva Fresia</t>
  </si>
  <si>
    <t>Valdés Silva</t>
  </si>
  <si>
    <t>2022-03-01 12:01:02</t>
  </si>
  <si>
    <t>Manuel</t>
  </si>
  <si>
    <t>Fuentealba Labbé</t>
  </si>
  <si>
    <t>2022-03-01 12:07:43</t>
  </si>
  <si>
    <t>Quiroz Font de la Vall</t>
  </si>
  <si>
    <t>2022-03-03 10:59:32</t>
  </si>
  <si>
    <t>Maria del Transito</t>
  </si>
  <si>
    <t>Monje Oliva</t>
  </si>
  <si>
    <t>2022-02-08 21:00:02</t>
  </si>
  <si>
    <t>Lo Prado</t>
  </si>
  <si>
    <t>ita rosa</t>
  </si>
  <si>
    <t>2022-03-03 11:01:36</t>
  </si>
  <si>
    <t>FERNANDO</t>
  </si>
  <si>
    <t>VALDES MELLA</t>
  </si>
  <si>
    <t>2022-03-03 11:05:44</t>
  </si>
  <si>
    <t>Viktorija</t>
  </si>
  <si>
    <t>Klimko</t>
  </si>
  <si>
    <t>2022-03-10 16:41:51</t>
  </si>
  <si>
    <t>Letonia</t>
  </si>
  <si>
    <t>gladys del pilar</t>
  </si>
  <si>
    <t>ambuchi diaz</t>
  </si>
  <si>
    <t>2022-02-15 13:10:55</t>
  </si>
  <si>
    <t>Luis Eduardo</t>
  </si>
  <si>
    <t>Bahamondes Bermudez</t>
  </si>
  <si>
    <t>2022-03-03 11:07:44</t>
  </si>
  <si>
    <t>2022-03-03 11:09:20</t>
  </si>
  <si>
    <t>2022-03-03 11:12:37</t>
  </si>
  <si>
    <t>2022-03-03 11:21:19</t>
  </si>
  <si>
    <t>2022-03-03 11:23:58</t>
  </si>
  <si>
    <t>2022-03-03 11:26:20</t>
  </si>
  <si>
    <t>2022-03-03 11:29:32</t>
  </si>
  <si>
    <t>Tatiana Raquel</t>
  </si>
  <si>
    <t>Becerra Velásquez</t>
  </si>
  <si>
    <t>2022-03-03 11:36:58</t>
  </si>
  <si>
    <t>Maria Hilda</t>
  </si>
  <si>
    <t>Huequeman Cariman</t>
  </si>
  <si>
    <t>María Hilda</t>
  </si>
  <si>
    <t>2022-03-10 18:34:33</t>
  </si>
  <si>
    <t>Muñoz Jaque</t>
  </si>
  <si>
    <t>2022-02-16 10:07:46</t>
  </si>
  <si>
    <t>Milena Scarlett</t>
  </si>
  <si>
    <t>Ejsmentewicz Diaz</t>
  </si>
  <si>
    <t>2022-03-09 13:26:09</t>
  </si>
  <si>
    <t>Veronica</t>
  </si>
  <si>
    <t>Alzamora Basso</t>
  </si>
  <si>
    <t>2022-02-17 12:50:22</t>
  </si>
  <si>
    <t>Dante Patricio</t>
  </si>
  <si>
    <t>Aguilar Moreira</t>
  </si>
  <si>
    <t>2022-03-09 13:40:42</t>
  </si>
  <si>
    <t>Lirusso</t>
  </si>
  <si>
    <t>2022-03-09 12:49:08</t>
  </si>
  <si>
    <t>Maribel</t>
  </si>
  <si>
    <t>Oyarzo</t>
  </si>
  <si>
    <t>2022-02-15 13:46:11</t>
  </si>
  <si>
    <t>Dario</t>
  </si>
  <si>
    <t>Espinoza</t>
  </si>
  <si>
    <t>2022-02-15 13:57:27</t>
  </si>
  <si>
    <t>Mirta Virginia</t>
  </si>
  <si>
    <t>Gomez Cifuentes</t>
  </si>
  <si>
    <t>2022-04-14 10:42:22</t>
  </si>
  <si>
    <t>Carmen Eugenia</t>
  </si>
  <si>
    <t>Fuentes Jara</t>
  </si>
  <si>
    <t>2022-03-18 09:25:21</t>
  </si>
  <si>
    <t>Rodrigo Gabriel</t>
  </si>
  <si>
    <t>Quivira Perez</t>
  </si>
  <si>
    <t>2022-03-10 17:04:04</t>
  </si>
  <si>
    <t>CAMILA</t>
  </si>
  <si>
    <t>Flores Lavin</t>
  </si>
  <si>
    <t>2022-03-10 17:16:06</t>
  </si>
  <si>
    <t>Yasna Paola</t>
  </si>
  <si>
    <t>González Contreras</t>
  </si>
  <si>
    <t>2022-03-23 18:30:15</t>
  </si>
  <si>
    <t>CLAUDIA ANDREA</t>
  </si>
  <si>
    <t>GUERRERO ALMONACID</t>
  </si>
  <si>
    <t>2022-03-09 16:22:39</t>
  </si>
  <si>
    <t>Blanco Barriga</t>
  </si>
  <si>
    <t>2022-02-15 21:00:02</t>
  </si>
  <si>
    <t>Julián Francisco</t>
  </si>
  <si>
    <t>Trujillo Muñoz</t>
  </si>
  <si>
    <t>2022-03-15 17:12:25</t>
  </si>
  <si>
    <t>Elizabeth</t>
  </si>
  <si>
    <t>Vergara Urzua</t>
  </si>
  <si>
    <t>2022-04-19 12:22:29</t>
  </si>
  <si>
    <t>Canadá</t>
  </si>
  <si>
    <t>Margarita del Carmen</t>
  </si>
  <si>
    <t>Perez Concha</t>
  </si>
  <si>
    <t>2022-02-17 21:00:04</t>
  </si>
  <si>
    <t>Karen soledad</t>
  </si>
  <si>
    <t>Yañez valdebenito</t>
  </si>
  <si>
    <t>2022-03-10 17:10:11</t>
  </si>
  <si>
    <t>2022-03-10 18:41:47</t>
  </si>
  <si>
    <t>2022-03-10 18:42:20</t>
  </si>
  <si>
    <t>romina</t>
  </si>
  <si>
    <t>jimenez</t>
  </si>
  <si>
    <t>2022-03-09 15:29:26</t>
  </si>
  <si>
    <t>Romina</t>
  </si>
  <si>
    <t>Jimenez</t>
  </si>
  <si>
    <t>2022-03-09 15:38:53</t>
  </si>
  <si>
    <t>2022-03-09 15:41:21</t>
  </si>
  <si>
    <t>Constanza franchesca</t>
  </si>
  <si>
    <t>Schulz Frey</t>
  </si>
  <si>
    <t>2022-03-14 16:54:02</t>
  </si>
  <si>
    <t>Ricardo</t>
  </si>
  <si>
    <t>Caroca Lisboa</t>
  </si>
  <si>
    <t>2022-04-22 16:35:39</t>
  </si>
  <si>
    <t>beatriz alejandra</t>
  </si>
  <si>
    <t>rabanal vergara</t>
  </si>
  <si>
    <t>2022-02-22 21:00:03</t>
  </si>
  <si>
    <t>Camila Paz</t>
  </si>
  <si>
    <t>Diaz Correa</t>
  </si>
  <si>
    <t>2022-03-10 16:45:37</t>
  </si>
  <si>
    <t>Karen</t>
  </si>
  <si>
    <t>Cancino</t>
  </si>
  <si>
    <t>2022-03-22 16:48:47</t>
  </si>
  <si>
    <t>Ester</t>
  </si>
  <si>
    <t>Altamirano Apablaza</t>
  </si>
  <si>
    <t>2022-03-09 13:31:13</t>
  </si>
  <si>
    <t>paola andrea</t>
  </si>
  <si>
    <t>martinez negron</t>
  </si>
  <si>
    <t>2022-03-09 16:01:18</t>
  </si>
  <si>
    <t>Osorno</t>
  </si>
  <si>
    <t>Pía Tamara</t>
  </si>
  <si>
    <t>Isbej Espinosa</t>
  </si>
  <si>
    <t>2022-03-15 17:05:14</t>
  </si>
  <si>
    <t>Matías</t>
  </si>
  <si>
    <t>Coloma Franjul</t>
  </si>
  <si>
    <t>2022-03-10 16:58:48</t>
  </si>
  <si>
    <t>Francis</t>
  </si>
  <si>
    <t>Baricelli</t>
  </si>
  <si>
    <t>2022-03-25 12:25:36</t>
  </si>
  <si>
    <t>Daniela</t>
  </si>
  <si>
    <t>Riveros</t>
  </si>
  <si>
    <t>2022-03-22 16:41:48</t>
  </si>
  <si>
    <t>Alicia</t>
  </si>
  <si>
    <t>Gonzalez queirolo</t>
  </si>
  <si>
    <t>2022-03-25 12:09:24</t>
  </si>
  <si>
    <t>Ismael Abdelkaryn</t>
  </si>
  <si>
    <t>Simpertigue Lazo</t>
  </si>
  <si>
    <t>2022-03-25 10:44:34</t>
  </si>
  <si>
    <t>Lagos seguel</t>
  </si>
  <si>
    <t>2022-04-18 12:28:40</t>
  </si>
  <si>
    <t>Rafael</t>
  </si>
  <si>
    <t>Vasquez Cabrera</t>
  </si>
  <si>
    <t>2022-03-22 17:11:01</t>
  </si>
  <si>
    <t>Camilo Ignacio</t>
  </si>
  <si>
    <t>ALLENDES Rodríguez</t>
  </si>
  <si>
    <t>2022-03-31 10:53:28</t>
  </si>
  <si>
    <t>Abelina</t>
  </si>
  <si>
    <t>Pizarro</t>
  </si>
  <si>
    <t>2022-03-22 16:53:59</t>
  </si>
  <si>
    <t>Camila Javiera</t>
  </si>
  <si>
    <t>Mondaca Olave</t>
  </si>
  <si>
    <t>2022-03-22 17:18:40</t>
  </si>
  <si>
    <t>Fernanda Johanna</t>
  </si>
  <si>
    <t>Schäufler Torrealba</t>
  </si>
  <si>
    <t>2022-03-18 15:37:16</t>
  </si>
  <si>
    <t>Gabriel Antonio</t>
  </si>
  <si>
    <t>Bravo Saldias</t>
  </si>
  <si>
    <t>2022-03-18 15:44:03</t>
  </si>
  <si>
    <t>San Ignacio</t>
  </si>
  <si>
    <t>Martinez</t>
  </si>
  <si>
    <t>Edith del Transito</t>
  </si>
  <si>
    <t>Ibáñez Parra</t>
  </si>
  <si>
    <t>2022-03-18 15:55:21</t>
  </si>
  <si>
    <t>Quinta Normal</t>
  </si>
  <si>
    <t>Esteban</t>
  </si>
  <si>
    <t>Mario Eduardo</t>
  </si>
  <si>
    <t>Montero Apablaza</t>
  </si>
  <si>
    <t>2022-03-25 12:17:10</t>
  </si>
  <si>
    <t>paola</t>
  </si>
  <si>
    <t>orellana puente</t>
  </si>
  <si>
    <t>2022-04-07 17:25:31</t>
  </si>
  <si>
    <t>M Fernanda</t>
  </si>
  <si>
    <t>Plaza Sánchez</t>
  </si>
  <si>
    <t>2022-03-18 16:04:29</t>
  </si>
  <si>
    <t>Liliana ximena</t>
  </si>
  <si>
    <t>Ulloa araya</t>
  </si>
  <si>
    <t>2022-03-14 21:00:02</t>
  </si>
  <si>
    <t>JULIO CESAR</t>
  </si>
  <si>
    <t>FUENTES ORMAZABAL</t>
  </si>
  <si>
    <t>2022-03-18 16:14:51</t>
  </si>
  <si>
    <t>Mireya</t>
  </si>
  <si>
    <t>González Miranda</t>
  </si>
  <si>
    <t>2022-03-22 17:02:33</t>
  </si>
  <si>
    <t>Marchihue</t>
  </si>
  <si>
    <t>Marianela del Carmen</t>
  </si>
  <si>
    <t>Ortega Quiroga</t>
  </si>
  <si>
    <t>2022-04-07 17:29:31</t>
  </si>
  <si>
    <t>Chamorro</t>
  </si>
  <si>
    <t>2022-03-23 18:53:48</t>
  </si>
  <si>
    <t>Ronen</t>
  </si>
  <si>
    <t>Shemesh</t>
  </si>
  <si>
    <t>2022-03-25 11:01:37</t>
  </si>
  <si>
    <t>Israel</t>
  </si>
  <si>
    <t>Jennifer</t>
  </si>
  <si>
    <t>Ramón</t>
  </si>
  <si>
    <t>2022-03-28 11:54:45</t>
  </si>
  <si>
    <t>Katharine Roxana</t>
  </si>
  <si>
    <t>Meza Lorca</t>
  </si>
  <si>
    <t>2022-04-14 11:44:52</t>
  </si>
  <si>
    <t>Gabriela Del Carmen</t>
  </si>
  <si>
    <t>Garrido Carrasco</t>
  </si>
  <si>
    <t>2022-03-15 21:00:04</t>
  </si>
  <si>
    <t>Gladys Giovannina</t>
  </si>
  <si>
    <t>Flores Fuentes</t>
  </si>
  <si>
    <t>2022-04-07 17:39:19</t>
  </si>
  <si>
    <t>flores Fuentes</t>
  </si>
  <si>
    <t>2022-04-07 17:40:53</t>
  </si>
  <si>
    <t>2022-04-07 17:43:17</t>
  </si>
  <si>
    <t>Manríquez Astorga</t>
  </si>
  <si>
    <t>2022-03-25 12:02:17</t>
  </si>
  <si>
    <t>Blanca Herminia</t>
  </si>
  <si>
    <t>Toledo Díaz</t>
  </si>
  <si>
    <t>2022-04-14 16:33:48</t>
  </si>
  <si>
    <t>David Gabriel</t>
  </si>
  <si>
    <t>Diaz Zambrano</t>
  </si>
  <si>
    <t>Colombia</t>
  </si>
  <si>
    <t>gonzalo</t>
  </si>
  <si>
    <t>lagos seguel</t>
  </si>
  <si>
    <t>2022-04-18 12:30:49</t>
  </si>
  <si>
    <t>Ramon</t>
  </si>
  <si>
    <t>Alicia Natalia</t>
  </si>
  <si>
    <t>Muñoz Silva</t>
  </si>
  <si>
    <t>2022-03-24 10:31:29</t>
  </si>
  <si>
    <t>Carmen Loreto</t>
  </si>
  <si>
    <t>Camus Mesa</t>
  </si>
  <si>
    <t>2022-03-25 11:46:57</t>
  </si>
  <si>
    <t>Bernardo Hernan</t>
  </si>
  <si>
    <t>Medel Peñaloza</t>
  </si>
  <si>
    <t>2022-03-21 21:00:02</t>
  </si>
  <si>
    <t>Algarrobo</t>
  </si>
  <si>
    <t>Carla</t>
  </si>
  <si>
    <t>Sepulveda sandoval</t>
  </si>
  <si>
    <t>2022-04-20 10:01:10</t>
  </si>
  <si>
    <t>BERNARDO</t>
  </si>
  <si>
    <t>MEDEL PEÑALOZA</t>
  </si>
  <si>
    <t>2022-03-25 21:00:02</t>
  </si>
  <si>
    <t>Jenifer Lucero</t>
  </si>
  <si>
    <t>Zuleta Cabezas</t>
  </si>
  <si>
    <t>2022-03-25 11:35:46</t>
  </si>
  <si>
    <t>Agustina</t>
  </si>
  <si>
    <t>Drogett Erecherikg</t>
  </si>
  <si>
    <t>2022-04-07 17:54:55</t>
  </si>
  <si>
    <t>lina patricia</t>
  </si>
  <si>
    <t>ortiz valencia</t>
  </si>
  <si>
    <t>2022-04-19 12:13:02</t>
  </si>
  <si>
    <t>2022-04-19 12:14:10</t>
  </si>
  <si>
    <t>2022-03-28 21:00:02</t>
  </si>
  <si>
    <t>Benilda</t>
  </si>
  <si>
    <t>Silva</t>
  </si>
  <si>
    <t>2022-04-07 18:00:57</t>
  </si>
  <si>
    <t>Silva Guital</t>
  </si>
  <si>
    <t>2022-04-07 18:06:35</t>
  </si>
  <si>
    <t>César Camilo</t>
  </si>
  <si>
    <t>Garrido Robles</t>
  </si>
  <si>
    <t>2022-04-07 18:09:36</t>
  </si>
  <si>
    <t>RODRIGO</t>
  </si>
  <si>
    <t>FUENTES</t>
  </si>
  <si>
    <t>2022-04-07 18:12:53</t>
  </si>
  <si>
    <t>Rengo</t>
  </si>
  <si>
    <t>2022-04-12 13:19:20</t>
  </si>
  <si>
    <t>Edgar</t>
  </si>
  <si>
    <t>Hernandez Pineda</t>
  </si>
  <si>
    <t>2022-04-22 16:53:21</t>
  </si>
  <si>
    <t>2022-04-22 16:52:20</t>
  </si>
  <si>
    <t>Paz</t>
  </si>
  <si>
    <t>Vargas</t>
  </si>
  <si>
    <t>BRUNO LUIS</t>
  </si>
  <si>
    <t>ROCHA MELKA</t>
  </si>
  <si>
    <t>Veronica Jeannette</t>
  </si>
  <si>
    <t>Rojas Figueroa</t>
  </si>
  <si>
    <t>2022-04-22 16:29:07</t>
  </si>
  <si>
    <t>JAQUELINE</t>
  </si>
  <si>
    <t>CARVAJAL PEREIRA</t>
  </si>
  <si>
    <t>2022-04-22 15:53:02</t>
  </si>
  <si>
    <t>monserrat Fernanda</t>
  </si>
  <si>
    <t>Jiménez González</t>
  </si>
  <si>
    <t>2022-05-05 16:37:21</t>
  </si>
  <si>
    <t>Stetenfeld</t>
  </si>
  <si>
    <t>Emilie</t>
  </si>
  <si>
    <t>2022-04-22 09:41:27</t>
  </si>
  <si>
    <t>Bélgica</t>
  </si>
  <si>
    <t>Eliana Del Trancito</t>
  </si>
  <si>
    <t>Olguin González</t>
  </si>
  <si>
    <t>2022-05-03 15:26:28</t>
  </si>
  <si>
    <t>MEDEL</t>
  </si>
  <si>
    <t>2022-05-03 15:35:57</t>
  </si>
  <si>
    <t>2022-05-05 17:38:03</t>
  </si>
  <si>
    <t>Navidad</t>
  </si>
  <si>
    <t>Rivera Córdova</t>
  </si>
  <si>
    <t>2022-04-07 18:20:53</t>
  </si>
  <si>
    <t>2022-04-22 17:04:35</t>
  </si>
  <si>
    <t>Orellana Arancibia</t>
  </si>
  <si>
    <t>2022-04-18 15:30:46</t>
  </si>
  <si>
    <t>Lo Espejo</t>
  </si>
  <si>
    <t>Patricio Armando</t>
  </si>
  <si>
    <t>Yáñez Strange</t>
  </si>
  <si>
    <t>2022-04-18 15:37:57</t>
  </si>
  <si>
    <t>RAUL ALEXIS</t>
  </si>
  <si>
    <t>CARPIO HENRIQUEZ</t>
  </si>
  <si>
    <t>2022-04-22 16:44:50</t>
  </si>
  <si>
    <t>Nora Estela</t>
  </si>
  <si>
    <t>Alarcon San Carlos</t>
  </si>
  <si>
    <t>2022-05-03 16:05:59</t>
  </si>
  <si>
    <t>Daniel Ernesto</t>
  </si>
  <si>
    <t>García Ramírez</t>
  </si>
  <si>
    <t>2022-04-22 16:40:22</t>
  </si>
  <si>
    <t>Luis Francisco</t>
  </si>
  <si>
    <t>Inostroza Pérez</t>
  </si>
  <si>
    <t>2022-04-25 11:31:10</t>
  </si>
  <si>
    <t>José Daniel</t>
  </si>
  <si>
    <t>Toledo Saavedra</t>
  </si>
  <si>
    <t>2022-04-22 17:10:01</t>
  </si>
  <si>
    <t>Bernardo</t>
  </si>
  <si>
    <t>2022-05-03 15:36:30</t>
  </si>
  <si>
    <t>Muñoz Arancibia</t>
  </si>
  <si>
    <t>2022-05-16 12:18:26</t>
  </si>
  <si>
    <t>Anonimo</t>
  </si>
  <si>
    <t>2022-04-11 20:00:03</t>
  </si>
  <si>
    <t>Gabriel</t>
  </si>
  <si>
    <t>Ulloa Toledo</t>
  </si>
  <si>
    <t>Viviana Ruth</t>
  </si>
  <si>
    <t>Ledesma Levill</t>
  </si>
  <si>
    <t>2022-05-10 12:49:56</t>
  </si>
  <si>
    <t>2022-05-10 12:54:56</t>
  </si>
  <si>
    <t>San Antonio</t>
  </si>
  <si>
    <t>Roberto</t>
  </si>
  <si>
    <t>Rosa Amelia</t>
  </si>
  <si>
    <t>Fuentes Rivera</t>
  </si>
  <si>
    <t>2022-05-16 11:33:28</t>
  </si>
  <si>
    <t>Ana</t>
  </si>
  <si>
    <t>Retamal Toro</t>
  </si>
  <si>
    <t>2022-05-03 16:35:37</t>
  </si>
  <si>
    <t>Luz Elena</t>
  </si>
  <si>
    <t>Weber Benzann</t>
  </si>
  <si>
    <t>2022-05-16 11:26:06</t>
  </si>
  <si>
    <t>solange de lourdes</t>
  </si>
  <si>
    <t>diaz diaz</t>
  </si>
  <si>
    <t>2022-05-04 16:16:40</t>
  </si>
  <si>
    <t>GABRIELA</t>
  </si>
  <si>
    <t>LABRA VERGARA</t>
  </si>
  <si>
    <t>2022-05-05 17:07:52</t>
  </si>
  <si>
    <t>Nicolas Patricio</t>
  </si>
  <si>
    <t>Duamante Alvarado</t>
  </si>
  <si>
    <t>2022-05-10 12:34:25</t>
  </si>
  <si>
    <t>Francisco Kelvin</t>
  </si>
  <si>
    <t>Inacio de Morais Martins</t>
  </si>
  <si>
    <t>La Pintana</t>
  </si>
  <si>
    <t>2022-05-04 16:31:52</t>
  </si>
  <si>
    <t>2022-05-04 16:34:16</t>
  </si>
  <si>
    <t>JENNIFER</t>
  </si>
  <si>
    <t>RAMON</t>
  </si>
  <si>
    <t>2022-05-04 16:35:38</t>
  </si>
  <si>
    <t>2022-05-04 16:38:02</t>
  </si>
  <si>
    <t>jennifer</t>
  </si>
  <si>
    <t>ramon</t>
  </si>
  <si>
    <t>2022-05-04 16:39:34</t>
  </si>
  <si>
    <t>JENNIFER DEL CARMEN</t>
  </si>
  <si>
    <t>RAMON DIAZ</t>
  </si>
  <si>
    <t>2022-05-04 16:40:29</t>
  </si>
  <si>
    <t>Jennifer del Carmen</t>
  </si>
  <si>
    <t>Ramon Diaz</t>
  </si>
  <si>
    <t>2022-05-04 16:41:14</t>
  </si>
  <si>
    <t>2022-05-04 16:42:37</t>
  </si>
  <si>
    <t>Nara xenia Luisa</t>
  </si>
  <si>
    <t>Cabello Farias</t>
  </si>
  <si>
    <t>2022-05-03 17:51:01</t>
  </si>
  <si>
    <t>Paulina</t>
  </si>
  <si>
    <t>Valdés Bowen</t>
  </si>
  <si>
    <t>Carlos Humberto</t>
  </si>
  <si>
    <t>Gaete Paz</t>
  </si>
  <si>
    <t>Segovia Ponce</t>
  </si>
  <si>
    <t>2022-05-03 17:55:00</t>
  </si>
  <si>
    <t>Isaac andres</t>
  </si>
  <si>
    <t>Flores fierro</t>
  </si>
  <si>
    <t>José Joaquín</t>
  </si>
  <si>
    <t>Bustamante Villouta</t>
  </si>
  <si>
    <t>2022-05-03 18:06:00</t>
  </si>
  <si>
    <t>Thiare</t>
  </si>
  <si>
    <t>Zuñiga Cabello</t>
  </si>
  <si>
    <t>2022-05-03 18:09:53</t>
  </si>
  <si>
    <t>Anlly</t>
  </si>
  <si>
    <t>Gomez Martinez</t>
  </si>
  <si>
    <t>Fernando</t>
  </si>
  <si>
    <t>Guajardo</t>
  </si>
  <si>
    <t>Asignado - Agente</t>
  </si>
  <si>
    <t>Berenice Marcela</t>
  </si>
  <si>
    <t>Martínez Moreno</t>
  </si>
  <si>
    <t>2022-05-05 16:47:22</t>
  </si>
  <si>
    <t>Liliana María Cecilia</t>
  </si>
  <si>
    <t>Poblete Román</t>
  </si>
  <si>
    <t>2022-04-26 17:34:54</t>
  </si>
  <si>
    <t>jerez flores</t>
  </si>
  <si>
    <t>Blas</t>
  </si>
  <si>
    <t>sepulveda Esveile</t>
  </si>
  <si>
    <t>Harold Hanz</t>
  </si>
  <si>
    <t>Aparicio Sibulka</t>
  </si>
  <si>
    <t>2022-05-03 18:23:23</t>
  </si>
  <si>
    <t>Angelica Isis</t>
  </si>
  <si>
    <t>Navarrete Labarrera</t>
  </si>
  <si>
    <t>Danisa</t>
  </si>
  <si>
    <t>Muñoz veliz</t>
  </si>
  <si>
    <t>Pendiente - Centro Responsabilidad</t>
  </si>
  <si>
    <t>kelly</t>
  </si>
  <si>
    <t>jaramillo</t>
  </si>
  <si>
    <t>Iván rudecindo</t>
  </si>
  <si>
    <t>Godoy quiroz</t>
  </si>
  <si>
    <t>Loncoche</t>
  </si>
  <si>
    <t>Jorge Hernan</t>
  </si>
  <si>
    <t>Saavedra Allendes</t>
  </si>
  <si>
    <t>Dato Protegido</t>
  </si>
  <si>
    <t xml:space="preserve">Fecha de recepción; Fecha </t>
  </si>
  <si>
    <t xml:space="preserve">Numero Consulta; Solicitud </t>
  </si>
  <si>
    <t>turismo Social</t>
  </si>
  <si>
    <t>Consulta</t>
  </si>
  <si>
    <t>Somos un grupo de personas en su mayoría adultos mayores ,los cuales nos sentimos estafados y vulnerados por esta agencia punto clicktours y por los operadores novajet debido a que nos han vendidos programas de viajes y no han cumplido con ninguno: chiloe ,puerto varas ,villarica se han burlado de nuestra ilusión ya que hemos hecho un gran esfuerzo para juntar el dinero para nuestros pasajes estábamos muy felices de tener unas vacaciones nos cambiaron 3 veces las fechas de viaje</t>
  </si>
  <si>
    <t>Me referiré al programa vacaciones tercera edad, paquete N° 915717, por Agencia Novojet; Santiago/P. Montt –Ancud, con alojamiento Hotel Arena Gruesa, del 6 al 13 de noviembre 2021. 1 Desde las 4:00 AM esperamos, frente a los counter Latam a la persona que nos recibiría para entregar los check in; después de varias gestiones de la suscrita con Latam y casi al filo del embarque nos aceptan realizarlo sin la presencia de “Novojet.”. Nos hicieron hacer fila en counter 9, después nos enviaron a la 55 y de allí otra vez a la 9 (con las maletas arrastrando). En el Hotel nadie de Novojet se acercó para darnos explicaciones de la no presentación y/o tampoco disculpas. Tampoco devolvió llamado Bernardita de Novojet por la no presentación en hotel de dicha persona. Nuestro grupo familiar/amistad constaba de 18 personas, quienes gestionamos con Bernardita este tour en cuestión. Debo hacer presente que algunos del grupo nos distribuimos por el nivel 3 para buscar a alguna persona que tuviera vestimenta o letrero ad hoc para ubicarnos. Además no sabemos porque razón Latam envió a la suscrita y otra persona más email con cambio de horario de salida (ida y regreso) y por lo tanto el cambio del número de vuelo, en que indicaban también el número de la reserva, con cuyos datos Latam finalmente gestionó el check in. Según entiendo Latam no informó oportunamente a Novojet de estos cambios (a Bernardita le reenvié dicho email para que averiguara al respecto). A parte de estos impases nos percatamos que estos programas tercera edad son centralistas, es decir pensados para capitalinos). Los de regiones pasamos casi toda la noche en el aeropuerto ya que no existe combinación de vuelos (escala). Con escala podríamos, enviar desde origen a destino el equipaje y la espera sería “digna” en el embarque. En este sentido sería conveniente que el check in sea enviado por la agencia individualmente a cada pasajero de región, considerando un pago adicional. Sólo cuando es con “escala” se puede enviar equipaje desde el origen a destino final. Los de regiones debemos realizar un largo recorrido en aeropuerto de Santiago para rescatar los equipajes y realizar todo el procedimiento de viaje para llegar a destino final. 2 Hotel Arena Gruesa tiene una vista espectacular. Con el mismo paquete venían 10 u 11 personas más aprox. de distintas partes de Chile. Definitivamente no se cumple con el aforo permitido en el lugar de la alimentación. Las 3 personas que atienden en el hotel carecen de amabilidad y mantienen constantemente la distancia con los pasajeros. 3 Sobre Latam: No solicitan el “Pase de Movilidad” en ninguno de los 3 procedimientos antes de subirse al avión. Al llegar al aeropuerto sólo indican por alto parlante la obligatoriedad de tenerlo a mano para su revisión o el PCR. Nuestro viaje fue La Serena -Santiago/Santiago´- Puerto Montt y viceversa. 4 Si bien Sernatur solicita nombre “rimbombante” cuando adjudican los programas o tour; no se cumple en nada con el nombre “rimbombante" en el caso de: “Buscando los brujos de Chiloe” (pagado adicional) y “Ruta Santuario de las Aves” (incluido en el paquete). Todas estas indicaciones las realizo en el nombre del grupo (18) y para respaldar sobre todo ante Sernatur el punto 1, ya que situaciones como la descrita no deberían repetirse.</t>
  </si>
  <si>
    <t>Hace tres meses que espero devolución de los dineros de un viaje fallido por pandemia. Sería bueno que la persona que da la bienvenida a nombre de Sernatur, como mínimo , despida al grupo para saber si ha habido inconvenientes. En el Hotel asignado, faltaba pan, daban una pequeña porción de queso y jamonada. Habiendo tanto pescado y marisco en la zona, un día nos dan lentejas con arroz. Una cazuela de osobuco que ni con una sierra se partía. Un comedor subterráneo sin ventanas ni aire de ningún tipo. No quiero seguir, porque me da más indignación. COMO HAN CAMBIADO SU CALIDAD ESTOS VIAJES...!!!! Gracias por su tiempo.</t>
  </si>
  <si>
    <t>Brasil</t>
  </si>
  <si>
    <t>San Ramón</t>
  </si>
  <si>
    <t>El día 26 de Noviembre del 2021 iniciamos un viaje a la carretera austral junto a mi esposa, a través de la agencia de viajes Recorramos Chile cuyo término fue el día 30 de Noviembre, el tema principal de mi reclamo es que ellos contratan un bus para los traslados por los días que haremos el viaje, pero éste no tiene baño, lo cual, provoca a los pasajeros (31 en total) un grave inconveniente por que las distancias de traslado son muy largas, además obliga a los pasajeros buscar cualquier lugar para hacer sus necesidades biológicas, lo que conlleva un grave problema higiénico y sanitario. El día 29 de noviembre viajamos desde el sector de Puerto Beltran saliendo a las 15:00 hrs. rumbo a Coyhaique, llegando a éste lugar aproximadamente a las 23:00 hrs., anduvimos arriba del bus casi 8 hrs. Envié una carta a la empresa indicando el inconveniente, pero no he tenido respuestas, además las ejecutivas que me atendieron antes de hacer el viaje bloquearon mi número de teléfono por whatsapp</t>
  </si>
  <si>
    <t>Adjunto envio documento al cual solicito respuesta</t>
  </si>
  <si>
    <t>adjunto doc</t>
  </si>
  <si>
    <t>buenas tardes, me dirijo a uds. para ver la opcion de que asesor con respecto a una agencia de viajes Recorramos chile 76.680.459-4 ( adjunto factura ) por un servivio de turismo a campos hielos sur con salida de santiago el 2 de noviembre y 24 horas antes lo cancelo cuando yo tenia todo programado ya que vivo en arica y la agencia quedo en la devolucion de mi dinero el cual a ala fecha no ha sido reintegrado. Por lo expuesto les agradecere indicar cuales son los pasos a seguir ya que esta agencia tiene el reconocimiento de sernatur. quedo a la espera de sus respuestas</t>
  </si>
  <si>
    <t>La empresa sociedad turistica multiviajes S.A. No cumplio con el paquete turistico que me vendieron en octubre para salir en enero. Me pidieron mas dinero del que se habia estipulado desde un principio, pedi que me devolvieran lo que habia pagado y no quisieron, fueron groseros y prepotentes. Doy aviso ya que busque por internet y estan estafando a muchas personas. En la paguina web www.multiviajes.cl Abajo aparece sernatur por eso, por este medio hago mi reclamo a esta empresa que estafa a gente y juega con sus sueños.</t>
  </si>
  <si>
    <t>Estimados Solicito devolución de deposito por tur a Pichilemu que no se pudo realizar por restricción territorial por Covid, fecha 16/11 al 20/11. Operado por Novojet.</t>
  </si>
  <si>
    <t>Con mi esposo nos inscribimos en un viaje de tercera edad que se realizaria desde San Fabián a Pichilemu a fines de noviembre y que se suspendió porque Pichilemu retrocedió de paso en el plan Paso a Paso del gobierno. Nosotros pagamos desde mi cuenta rut ambos viajes aunque bajo solo un Rut porque el viaje costaba 54mil y algo por persona y cuando fuimos a la caja vecina aparecía 109722por cada uno. Nos dijeron los encargados de acá que era error así que pagamos solo 1, bajo el Rut de mi esposo, Moisés Zapata. Pagamos en caja vecina $109722. Estábamos esperando la devolución y recién el 23 de diciembre llegó una devolución de 54861 de la empresa Novojet Chile pero aún no devuelven el total que nosotros pagamos. Además, asumimos que esa es la empresa que uds contrataron para el servicio, Novojet, pero no sabemos si es. Ya que antes que depositaran me llamaron y preguntaron si mi esposo había ido al viaje y cuando les dije que no, cortaron sin esperar a que yo les pudiera hacer alguna pregunta. Estamos muy molestos por esta situación pues ese dinero a nosotros nos falta y es parte importante de nuestra pensión. Esperamos puedan solucionar pronto esta situación.</t>
  </si>
  <si>
    <t>Hola a todos! Un placer enorme. Soy Dai Mediña, nueva responsable de Brand &amp; PR en COCHA. Me informaron que estamos presentes en esta web, pero no vendemos paquetes de vacaciones "tercera edad". Se podrá quitar el contacto? Lo que sí hacemos es brindar asesoramiento personalizado para todo público que desee viajar a los diferentes destinos del mundo con el mejor precio garantizado Muchas gracias, Quedamos a disposición! Buena semana, Dai</t>
  </si>
  <si>
    <t>VIAJE LAS TRANCAS SABADO 11 DE DICIEMBRE 2021 paquete 916326 YO ALICIA FRANK CARNET 4875005-2, expongo lo siguiente. Transporte desde chillan a las trancas 1 bus en panne 2,5 h de espera y llegando a las trancas en 2 bus , ante la subida nuevamente quedo en panne con 2 h de espera. Bus de vuelta de chillan a las trancas ok y de chillan a stgo nuevamente en panne de aire acondicionado 3 h de espera. Solicito un indemnizacion para mi y mi hermana . Se le entrego carta al representante de Sernatur exponiendo todo con respecto al 1 Bus Espero una pronta respuesta Atentamente alicia y sylvia frank</t>
  </si>
  <si>
    <t>Estimados señores de sernatur, quiero presentar el siguiente reclamo. Entre el día 13 al 18 de diciembre de 2021, gracias a los viajes que podemos optar con ustedes a través del los planes de tercera edad, es que fui junto a mis hijas a la ciudad de Punta Arenas, donde llegamos al hotel Los Navegantes, lugar en que los trabajadores de la recepción de ese, no están a la altura de atender a los adultos mayores, teniendo un trato descortés y poco empaticos para la solución de inconvenientes, tales como inodoros, lavamanos y duchas tapadas, pese a dar cuenta de ello, tapa de inodoro quebrada, habitaciones sin hacer, entre otras cosas que no me afectaron directamente a mi persona. Del mismo modo, optamos y cancelamos un tour a torres del paine, ofrecido por la agencia que nos recibió allá, si mal no recuerdo agencia Nancy. Dentro de ese tour, no se efectuaron las visitas correspondientes, conforme a lo señalado por esa empresa, las cuales fueron las siguientes: 1.- A la llegada a Puerto natales, habían dicho que pasaríamos por la costanera, donde podríamos sacarnos fotos en dicho lugar. Sin embargo, no fue así, solo pasamos mirando por el bus, para seguir destino a la cueva del milodon. Quedando no solo yo con las ganas de tomarnos una fotografía turística en la mano que se encuentra en ese lugar. 2.- Una vez y ya en la cueva del milodon, la guía a cargo nos dejó a todos y por alrededor de 15 minutos sentados en el bus porque no había llevado la documentación correspondiente y si no es por el encargado de Novojet, no nos hubiésemos bajado ni entrado al lugar en ese momento. 3.- Posteriormente y ya en torres del paine, se nos dijo que pasaríamos al lago grey y que haríamos la caminata a la playa, sin embargo estuvimos alrededor de 10 a 15 minutos solamente en un pequeño mirador de el centro turístico que nos llevaron, donde desde lejos pudimos ver un témpano y no hacer la caminata que se indicó, pese a que no existía ninguna prohibición por las autoridades del parque, donde solamente se nos indicó por parte de la guía, que la razón era porque corría viento, pero a lo lejos si se veía gente efectuando dicha caminata. 4.- Posteriormente pasamos muy a la ligera y muy lejos de una cascada a la cual habían indicado que visitariamos desde mas cerca, lo cual tampoco ocurrio. 5.- y lo más importante para mí y para los otros viajeros era pasar a la base o instancia más cercana a las torres, pese a que estaba algo nublado y se veían muy poco, entonces la guía optó por no concurrir y traernos de regreso por otro camino, sin embargo yo y todos esperábamos estar en ese lugar, sin importar que estuviera nublado, ya que eso no se puede predecir, pero estaba dentro de lo que se compró como tour. Finalmente y lo que más me motivo hacer el presente reclamo es que me encontré con otros adultos mayores que estaban alojados en otros hoteles y que también andaban con conosotros en ese tour, pero con otro guía y además en compañía del encargado de novojet acá en la ciudad de Punta Arenas, quienes me contaron que ellos efectuaron todas esas travesías que nosotros no pudimos hacer, lo que me dejó completamente desilusionada, enojada y decepcionada, porque quizás no podré venir nuevamente a esta hermosa parte de nuestro país. Siento que el servicio entregado por la agencia de turismo allá, no cumplió con lo acordado ni con las expectativas que tenia, por lo tanto siento que el dinero cancelado fue mucho para tan poco. De igual forma y dentro de este reclamo, me gustaría sugerir, que por las horas de viaje hasta el parque torres del paine y en razón a ser todos adultos mayores, seria conveniente contratar buses con baño, ya que la primera parada es puerto natales donde se hace una fila muy larga para poder entrar al único baño que tiene el servicentro copec y luego son 2 horas más de viaje. Mi deseo es poder mejorar la experiencia que me toco vivir y la única forma de hacerlo es entregar esta información para poder seguir contando con estos hermosos viajes que podemos hacer con personas a fines. Esperando una buena acogida y pronta respuesta, al correo electrónico de mi hija, del cual estoy enviando este correo.</t>
  </si>
  <si>
    <t>Hector Zamorano Quintana RUN: 4.488.612-k Celular: 9-62498733 Destino: PUCON/TERMAS / N° paquete: 913515 Fecha Viaje: Reagendado 25 Noviembre BCI: 18216072 / RUT: 9945921-2 / Flavia Zamorano Castro / fzamorano@agrosuper.com Datos acompañante: Teresa Castro Moran 04.844.360-5 mail: fzamorano@agrosuper.com Se envió correo a novoject el día 20 de octubre para solicitar cancelación de viaje por motivos de salud. Quedaron en devolver la plata y hasta la fecha no hay respuesta de lo comprometido por ello 20 de octubre</t>
  </si>
  <si>
    <t>La agencia Novojet, no ha devuelto los dineros cancelados por viaje programado a Lonquimay, con fecha de salida el 14 de octubre, viaje que fue cancelado sin justificacion. Cancele lo correspondiente a 4 personas con tarjeta de credito y a pesar de los reclamos realizados por parte de la Agencia Patiperro y la mia, directamente con Novojet, no se han logrado ningun tipo de accion reparatoria. Agradecere la gestion de Sernatur para lograr dicho objetivo.</t>
  </si>
  <si>
    <t>Hola buenos días, como es posible que primero registren a alguien como guía de turismo y, a las semanas después lo sacan? No aparece en la página ni nada. No se si es error de pag o que. Necesitamos una explicación.</t>
  </si>
  <si>
    <t>URGENT - I am leaving for Chile on Monday, but I do not yet have my mobility pass. My email used is: Larkenimocks35@gmail.com or I created another account with QR code vaccinations at Larkenimocks5@gmail.com Can you please help?</t>
  </si>
  <si>
    <t>Quisiera saber si mi comuna postuló a turismo familiar, ya que mi antigua comuna nunca postuló o segun ellos era para personas extremadamentes pobres (cosa que nunca fué asi) llevo años intentando y siempre no hay respuestas, envio correos y lo mismo ! Cuando harán un programa real para gente pobre? Con niños, ya que loa adultos mayores viven viajando y a las familias mas vulnerables nada ! Los contactos no contestan, menos los correos, espero sepan ocupar los recursos en familias que si en realidad lo necesitan !! Gracias, solo eso.</t>
  </si>
  <si>
    <t>Buenas tardes, Deseo poner un reclamo formal contra la empresa RC VIAJES SPA RUT 76.951.594-1, cuyo representante legal es Cesar Venegas López, RUT 11.228.277-7, por fraude en el servicio adquirido el día 06/11/2021 (contratación de la inscripción a un club cuyo principal benéfico es la adquisición como persona natural de paquetes hoteleros a precio de mayorista). Un ejecutivo de ventas llamado Patricio Dömel Pastorino, nos atendió y cerró ese día con nosotros la contratación, explicando que este modelo de negocio estaba avalado por el Sernatur a través de la certificación que tienen. Luego de firmar solicitamos la compra de un paquete hotelero para dos personas a Mexico por un valor de 599 USD, la empresa tardó más de tres semanas en informar que no contaban con dispibibilidad hotelera para las fechas requeridas (del 27 de diciembre 2021 al 3 de enero del 2022) y al solicitar la anulación de la inscripción a su club de beneficios nos derivan con el Sernac pues ya pasaron más de 10 días hábiles para rescindir el contrato. Al insistir intentar resolver con RC viajes y buscar respuesta por parte de gerencia comercial, nos han dado múltiples respuestas inconsistentes, al punto de que en la última ocasión, contestó una ejecutiva indicándonos que la empresa estaba cambiando su domicilio físico a otras dependencias, sin darnos dicha dirección. El téfono de red fija (principal) que aparece en la página web no existe. La empresa no nos dió respuesta sino hasta el Miércoles 29/12, cuando el Director Internacional César Venegas me contactó por un reclamo en facebook que dejé, pero sólo me indicó que debía realizar el reclamo en el Sernac y que el en compensación me podía regalar un viaje, más no se refirió a la anulación del contrato ni la restitución de la membresia pagada correspondiente a $1.700.000. Por todo lo mencionado es que utilizo este canal pues creo poder estar siendo victima de un fraude, ya que esta empresa vende un modelo de negocio supuestamente avalado por el Sernatur de y necesito saber si es verdad que existe este tipo de certificación por parte de ustedes como institución, ya que hasta la fecha no nos han devuelto nuestro dinero ni otorgado una solución formal. Hemos puesto reclamo en el SERNAC, sin embargo quiero saber además si SERNATUR fiscaliza a esta empresa o a qué podemos acogernos con ustedes para futuras acciones legales.</t>
  </si>
  <si>
    <t>Situación ocurrida en Lodge El Morado, Camino al Volcán 57985 km. 75,6 – Lo Valdés, San José de Maipo – Cajón del Maipo Razón Social: HEINZ HAUFE INVERSIONES S.A. Rut: 76170619-5 Se reservó por concepto de un programa de año nuevo, con habitación premium y una cama adicional, por 3 días y 2 noches. Ingresamos el día viernes 31-12-2021, tipo 16:30 horas, nuestro grupo familiar se componía de 2 adultos y nuestras 2 hijas (9 y 14 años). Nos hicieron pagar el total de la reserva antes de haber visto las habitación, ya en la habitación el olor a alcantarilla fue permanente, el estado de la habitación no era premium (tenemos fotografías), paredes rotas, alfombras sucias, insectos en el baño y en la habitación, el colchón de la cama adicional era insalubre (eso lo descubrimos al irnos), comida servida fría y siempre retrasada. Se habló con el dueño Andree Haufe el 01-01-2022, se negó a devolver el dinero por servicios no consumidos y no entregó ninguna solución, nos retiramos el 01-01 a las 17:15 horas. Al menos 10 pasajeros reclamaron en el mismo momento (sábanas sucias, habitaciones con aseo deficiente, vino servido en la cena en mal estado, insectos en cabañas, comida cruda, bar abierto engañoso, jugos muy caros y aguados, pésima respuesta de la administradora, muy poco personal y sin experiencia ), pero era como hablar con una pared, al dueño le interesaba nada lo que sucedía. Además, no existió ningún protocolo para evitar contagio covid: personas sin mascarilla, sin control de temperatura, no había alcohol gel, no se desinfectaban las mesas del restaurant ni las áreas comunes, sin control de aforo en restaurant.</t>
  </si>
  <si>
    <t>Estimad@s, El día 22 de diciembre a las 12:30 me atendió Sra. Constanza en la Oficina de Turismo de Cochrane con respecto a la Reserva Nacional Tamango. Tengo las siguientes inquietudes sobre su trato: - Sra. Constanza me informó erróneamente sobre los horarios de apertura (diciéndome que es posible ir más tarde en el día ya que la reserva no tiene horario de cierre debido a un campamento adentro), - Cuando pregunté qué es interesante de ver adentro (caminando desde Cochrane), me mostró una foto de una laguna y cuando le pregunté cómo se llamaba, me respondió que toda la información está en tablones informativos afuera de la oficina (más tarde descubrí a través de Google que el lugar que me mostró estaba a más de 40 km). Debido a la información incorrecta proporcionada por ella, perdí la oportunidad de visitar la Reserva y así las actividades para el día. Lamento haber visitado su oficina de turismo y espero que podéis mejorar la situación. Atentamente, Daniel Dobias</t>
  </si>
  <si>
    <t>Los contacte en el mes de agosto de 2021 y se acerca mi vuelo es el 14 de enero del 2022 y todavía no me dan respuesta ni fecha de encuentro en el aeropuerto ni numeración de hotel con la empresa multiviajes les escribo y me dejan en visto no responden necesito una solución</t>
  </si>
  <si>
    <t>Estimado: Junto con saludar necesito reportarlo la siguiente agencia ENJOY AND TRAVELS situación que no creo que sea la unica consumidora que esté pasando esto. me siento engañada , estafada y que están faltando a mis derecho como consumidora problema que será reportado en otra vías de reclamos y públicas , le comento compre una paquetizacion el 24 de 06 del 2020 donde me ofertaron una paquetizacion de maravilla obviamente para vender incluso que me devolverían el dinero si persistía la pandemia cosa que o fue así , en el verano del 2021 se habla con la vendedora y se decidió correr para el verano 2022 por producto de pandemia ya que se estaba en cuarentena en gran parte del pais , el inconveniente empezó ahora cuando en Octubre del 2021 empiece a comunicarme para ver este tema , donde he tenido varios problema , primero correo sin contestar después se envía fecha no hay respuesta en vista de eso me dirijo a su oficina ubicada en Morandé 835 of 616 donde la persona fue muy mal educada sin respeto mala atención a cliente indicando que ellos no atendía en persona que se debe agendar hora cuando en la página de ellos sale públicamente la dirección y en ninguna parte dice que se debe agendar hora para una atención , se pregunta si tengo alguna persona superior para poder hablar al no tener respuesta o tener una mala atención donde a principio me la niega y me dice que no cuando no es así es el derecho del cliente y el deber de la jefatura atender solución y te lo digo porque también trabajo en el sector público pero en otra entidad y soy jefatura , tuve informar mis derecho para que la ejecutiva que me atendió me entregara una respuesta. Ahora me envían un correo indicando que si es factible realizar el viajes en la fecha que yo señale PERO que debo de pagar una diferencia de 176.000 debido a que todo sube esa fue su escusa ósea a parte de los 300000 mil que pago sagradamente como corresponde en sus fechas correspondiente tengo que pagar un monto adicional para poder viajar porque de lo contrario no puedo hacerlo así de simple es decir pierdo la plata y más encima me roban descaradamente en mi cara y nadie hace nada además ellos como empresa no pueden dispones si uno tiene el dinero para pagar esa diferencia y además la piden la transferencia de una así de LANDRONES , a mí me ofertaron una paquetizacion y si eso es lo que ofertaron es lo que se pagó como buen comprador y se debe de respetar y ellos como agencia hacerse cargo de lo que pueda pasar y no tener esta sinvergüenzura con los cliente consumidores y persona , y para terminar me colocan a modo de presión que será mantenido máximo 14 horas lo enviado de lo contrario no será posible , Ósea soy yo la clienta la que compro y más encima ellos me vienen a colocar eso prácticamente una AMENAZA para terminarla , en resumen no cumplen me sacan más plata y me amenazan cuando la afectada soy yo y ellos como empresa sin ningún preocupación por su mal servicio y publicidad engañosa que realizan y mala atención , no les interesa que el cliente queda con una experiencia buena , que quede satisfecho con la compra y servicio que están brindando, me mandan correo nisiqueira se toman la molestias de llamar al titular y explicar o preguntar si tengo alguna duda o entregar alguna otra opción sino que los tratan como si fuéramos cualquier cosa. Ahora ustedes como entidad no se que tanto es la función que cumplen en realidad no sé si fiscalizan realmente porque su nombre figura en todas las paginas de las distintas agencias yo lo único que pretendo es que esto se soluciones si bien ya no me van a devolver el dinero por lo menos den otras alternativas incluso pagar la diferencia en 6 o 8 cuotas precio contado mas que mal ellos son los que tienen un mal servicio y se deben hacer cargo , que no se sigan cometiendo este tipo de cosas , que presten un buen servicio más que mal uno es la que pagan y se dejen de meter la mamo en el bolsillo de los cliente robando plata prácticamente. De antemano gracias. Atte Yesenia Ayala</t>
  </si>
  <si>
    <t>Buenos días ayer hice un reclamo y no encontré donde podía agregar un documento que fue enviado por la misma agencia indicando que por producto de pandemia que fue el motivo que no se tomo el verano pasado no tendría diferencia tarifaria situación que no están respetando y me cobran 176000 mas , ahora adjunte PDF destacándolo de color amarillo Lo enviado ayer Estimado: Junto con saludar necesito reportarlo la siguiente agencia ENJOY AND TRAVELS situación que no creo que sea la unica consumidora que esté pasando esto. me siento engañada , estafada y que están faltando a mis derecho como consumidora problema que será reportado en otra vías de reclamos y públicas , le comento compre una paquetizacion el 24 de 06 del 2020 donde me ofertaron una paquetizacion de maravilla obviamente para vender incluso que me devolverían el dinero si persistía la pandemia cosa que o fue así , en el verano del 2021 se habla con la vendedora y se decidió correr para el verano 2022 por producto de pandemia ya que se estaba en cuarentena en gran parte del pais , el inconveniente empezó ahora cuando en Octubre del 2021 empiece a comunicarme para ver este tema , donde he tenido varios problema , primero correo sin contestar después se envía fecha no hay respuesta en vista de eso me dirijo a su oficina ubicada en Morandé 835 of 616 donde la persona fue muy mal educada sin respeto mala atención a cliente indicando que ellos no atendía en persona que se debe agendar hora cuando en la página de ellos sale públicamente la dirección y en ninguna parte dice que se debe agendar hora para una atención , se pregunta si tengo alguna persona superior para poder hablar al no tener respuesta o tener una mala atención donde a principio me la niega y me dice que no cuando no es así es el derecho del cliente y el deber de la jefatura atender solución y te lo digo porque también trabajo en el sector público pero en otra entidad y soy jefatura , tuve informar mis derecho para que la ejecutiva que me atendió me entregara una respuesta. Ahora me envían un correo indicando que si es factible realizar el viajes en la fecha que yo señale PERO que debo de pagar una diferencia de 176.000 debido a que todo sube esa fue su escusa ósea a parte de los 300000 mil que pago sagradamente como corresponde en sus fechas correspondiente tengo que pagar un monto adicional para poder viajar porque de lo contrario no puedo hacerlo así de simple es decir pierdo la plata y más encima me roban descaradamente en mi cara y nadie hace nada además ellos como empresa no pueden dispones si uno tiene el dinero para pagar esa diferencia y además la piden la transferencia de una así de LANDRONES , a mí me ofertaron una paquetizacion y si eso es lo que ofertaron es lo que se pagó como buen comprador y se debe de respetar y ellos como agencia hacerse cargo de lo que pueda pasar y no tener esta sinvergüenzura con los cliente consumidores y persona , y para terminar me colocan a modo de presión que será mantenido máximo 14 horas lo enviado de lo contrario no será posible , Ósea soy yo la clienta la que compro y más encima ellos me vienen a colocar eso prácticamente una AMENAZA para terminarla , en resumen no cumplen me sacan más plata y me amenazan cuando la afectada soy yo y ellos como empresa sin ningún preocupación por su mal servicio y publicidad engañosa que realizan y mala atención , no les interesa que el cliente queda con una experiencia buena , que quede satisfecho con la compra y servicio que están brindando, me mandan correo nisiqueira se toman la molestias de llamar al titular y explicar o preguntar si tengo alguna duda o entregar alguna otra opción sino que los tratan como si fuéramos cualquier cosa. Ahora ustedes como entidad no sé qué tanto es la función que cumplen en realidad no sé si fiscalizan realmente porque su nombre figura en todas las páginas de las distintas agencias yo lo único que pretendo es que esto se soluciones si bien ya no me van a devolver el dinero por lo menos den otras alternativas incluso pagar la diferencia en 6 o 8 cuotas precio contado más que mal ellos son los que tienen un mal servicio y se deben hacer cargo , que no se sigan cometiendo este tipo de cosas , que presten un buen servicio más que mal uno es la que pagan y se dejen de meter la mano en el bolsillo de los cliente robando plata prácticamente. De antemano gracias. Atte. Yesenia Ayala</t>
  </si>
  <si>
    <t>Estimado: Por segunda vez quiero dar cuenta y reclamar por la siguiente situación que por lo que veo no soy la unica ya que en RR SS hay muchos consumidores con este mismo problema con la agencia, lo cual me tiene muy mal preocupada y angustiada considerando que no es poco el valor que se pagó y es dinero que uno le cuesta ganarlo para poder darse estos privilegios y sucedan este tipo de cosas demostrando lo vulnerable que somos y nadie se hace cargo para que esto no suceda , me siento estafada. Compre una paquetizacion en la agencia MULTIVIAJES a las Torres de Paine por un valor de 699.000 para 2 personas el 11 de julio del 2020 la cual ya está pagada completa , el punto es que aún no tengo una respuesta y además me están indicando que debo de pagar diferencia tarifaria , por lo que a mí nunca me informaron y tampoco no hay nada firmado por parte mía referente a esto por el contrario entre las cosas que ofrecieron devolución de dinero , podía reprogramar en la fecha que yo quisiera no iba a tener ningún costo adicional tampoco multa mientras durara la pandemia OSEA PUBLICIDAD ENGAÑOSA como muchas empresas. Las complicaciones empezaron el año pasado me costó mucho lograr que se comunicaran conmigo empecé por RR SS mensaje interno , también hable a ejecutiva quien me oferto el producto, el 2 de 01 del 2021 empecé enviado el primer correo después el 6 y 8 del mismo mes sin respuesta y lo logre cuando los mencione a ustedes(SERNATUR y SERNAC) recién el 12 me contestaron ofreciéndome reprogramar o un váucher y NO LA DEVOLUCION DE DINERO que es lo que en realidad quiero ya me tiene cansada esta me siento que nadie vela por los consumidores y la empresa hacen lo que quieren y los afectados somos solo nosotros. Como me indicaron con anticipacion yo empecé a verlo el 2 de octubre del 2021 sin respuesta después el 2 del 11 sin respuesta el 8 del 11 y nuevamente tuve que mencionarlo a ustedes (SERNATUR Y SERNAC) para que me contestaran el 9 del 11 y se han llevado en esa entre correo y correo , el 22 del 12 me presente en su oficina para ver este tema fui atendida por un ejecutivo donde me indico que verían mi caso. Si debo dejar presente que nuevamente me indicaron que tenía que pagar un valor adicional donde se indicó a ejecutivo que a mí en ningún momento se me menciono, es mas no tengo ningún contrato ningún documento nada de nada entregando esta informacion por ende no pueden venir cobrar más dinero adicional deben de respetar lo ofrecido no es posible que realicen publicidad engañosa para poder obtener la venta y lucrar con nosotros los cliente y no hacerse cargo y entregar un buen servicio , yo no tengo mas dinero para pagar y prácticamente dan a entender que si no acepto no se viaja y se perdería el dinero así de simple y muy tranquilos como que ellos hacen lo que quieren y nadie fiscaliza. Además, hay un correo donde dice sin cargos sin multas- Yo requiero en primer lugar la devolución del dinero ya que me han causado daños emocionales, pérdida de tiempo De lo contrario realizar la paquetizacion en las fechas establecida el viernes 04 de febrero hasta el lunes 7 de febrero del 2022 Adjunto respaldo con los PRINT De antemano gracias.</t>
  </si>
  <si>
    <t>Queria hacer un reclamo por una empresa que esta a cargo de los viajes de cortesia que se llama rc viajes internacionales los cuales estan informando que tienen un convenio con sernatur y ofrecen viajes gratis para fomentar el turismo fui 7 veces a la sucursal de rancagua se agendo la fecha del viaje a la serena y al final me informan que nunca se agendo que estaba agotado y que la informacion que dieron no se correlacionaba con la informacion de la sucursal de rancagua. Fue una perdida de tiempo incluso solicite vacaciones para realizar el viaje y no pude ir dado por lo expuesto anteriormente. Perdi bencina y tiempo en las veces que fui a la sucursal. Queria denunciar a esta empresa que se burla de la gente y que ademas ocupa el nombre de sernatur para esto.</t>
  </si>
  <si>
    <t>¿ Tienen algún tour a Laguna San Rafael después del 20 de enero 2022 para adulto mayor ? ¿ Cuales son las condiciones ? Gracias</t>
  </si>
  <si>
    <t>Se solicita devolución de viaje no realizado según Paquete 912391, Reserva 9382461 y pagado a través de IPS, por un monto de $237.342</t>
  </si>
  <si>
    <t>Se solicita devolución de viaje no realizado según Paquete 912391, Reserva 9387342 y pagado a través de IPS, por un monto de $237.342</t>
  </si>
  <si>
    <t>Solicito reembolso de $237.342 por concepto de viaje no realizado, según reserva 9382461, paquete 912391</t>
  </si>
  <si>
    <t>Solicito reembolso de $237.342 por concepto de viaje no realizado, según reserva 9382481, paquete 912391</t>
  </si>
  <si>
    <t>Hice una reserva en “Lastorres.com” para 5 personas, de las cuales sólo pudieron hacer uso 2 por temas de COVID en las 3 restantes. Las políticas de cambio y devolución decían que por temas de COVID se podría reagendar o transferir el cupo del camping pero esto no se está cumpliendo por parte de la empresa que realiza el servicio. Ellos apelan a que para reagendar, se debe hacer con la totalidad de los cupos (5), lo cual no tiene sentido y no está escrito en ninguna parte. Solicitó el cumplimiento de las políticas escritas por la empresa, de manera que me dejen reagendar los 3 cupos que no pudieron hacer uso de la visita. La empresa debe actuar correctamente y no aprovecharse de su poder para pasar por encima de los turistas.</t>
  </si>
  <si>
    <t>Necesito que borren toda la información del perfil online que aparece en el buscador de google.. sobre mi personal..</t>
  </si>
  <si>
    <t>Quiero colocar un reclamo a la empresa travel expedition chile, empresa de turismo de Talca quienes tuvieron la indecencia de navegar en la laguna del planchon en un zodiac con motor a sabiendas que era una practica prohibida y por lo demas estando ellos en el negocio del turismo debieran haber sopesado sus actos antes de realizarlos sin ningun pudor, esta empresa tambien esta ingresada en su buscador de servicios turisticos y con mi reclamo quiero que se saquen sus datos de esta pagina y que minimamente se investigue la situacion pues es inaceptable que ocurran estos actos que solo vienen a afectar la flora y fauna de un lugar al cual no debieran venir nunca mas, y dejenme agregar que si de mi dependiera les quitaria la patente o licencia con la que funcionan ademas de cobrarles una multa considerable por su inexistente sentido del cuidado de estas fragiles zonas las cuales se encuentran mas amenazadas que nunca por este tipo de personas indolentes que tienen como unico objetivo recibir dinero por sus fechorias</t>
  </si>
  <si>
    <t>RECLAMO POR UN VIAJE QUE SE REALIZARÍA A PICHILEMU EN LA FECHA 20/10/2021 AL 24/10/2021, LA AGENCIA QUE NOS COBRÓ SE LLAMA PUNTO CLICK TOURS. ESTE VIAJE ADEMÁS SE CANCELO VARIAS VECES. POR FAVOR REALIZAR DEPOSITO A LA SIGUIENTE CUENTA: CUENTA RUT 4113896 ELIANA CORTÉS CAMPAÑA</t>
  </si>
  <si>
    <t>Deseo que me devuelvan el dinero que pague por un tour a Pichilemu con fecha 20/10/2021. al 24/10/21 . Ustedes pospucieron este tour dos veces y después lo cancelaron.La agencia que nos cobró se llama Punto click tour,hemos tratado de contactarla pero no nos responde. Mi nombre es Eliana Cortés Campaña, cuenta rut Bancoestado 4113896-3 Agradecida.</t>
  </si>
  <si>
    <t>A quien corresponda y con la intención de poder comunicarme con algún responsable, porque en todos estos días nunca hemos podido acceder a una solución o repuesta que concuerde con lo prometido en sus mismas directivas. Procedo a detallar lo acontecido: el día 6 del corriente mes ingresamos al país por el paso los libertadores con toda la documentación requerida y se nos realizó el correspondiente test de PCR con resultado el mismo día por la noche (negativo para covid), desde ese momento hasta 13/01 día en el que salimos del país NUNCA tuvimos habilitado el pase de movilidad (como se nos comunicó por la página antes del ingreso y se nos comunicaba cada vez que realizábamos el.reclamos correspondiente). Es más el día de salida pedí en la misma aduana poder hablar con un responsable para realizar un descargo formal y se nos tomó el.tema a broma. Nuestra motivación principal fue visitar a familia y luego vacacionar, pero no pudimos ni siquiera tomarnos un café (porque bien nos pedían el permiso de circulación que estaba rechazado y sólo teníamos el resultado del PCR de aduana). Sin lugar a dudas ustedes faltaron rotundamente a su palabra y para nosotros no fueron las tan esperadas vacaciones. Por estos motivos espero que alguien se digne a responder este reclamos. Saludos Germán Retamoso y familia.</t>
  </si>
  <si>
    <t>Buenos días, el reclamo tiene como objetivo la devolución de mi dinero por doble cobro de comisión a agencia de viajes Siglo XXI por concepto de reprogramación de viaje del programa Vacaciones Tercera Edad.</t>
  </si>
  <si>
    <t>En diciembre de 2019 adquirí un viaje el cual fue cancelado en marzo 2020 debido a la pandemia. En agosto de 2021 fue reprogramado y la agencia donde compró el viaje de Vacaciones Tercera Edad, Turismo Fantasía (dueña Sandra Arce) me debe $20.000.- por concepto de diferencia entre el viaje de 2020 y 2021. La dueña de la agencia comentó que debía ver este asunto con Sernatur.</t>
  </si>
  <si>
    <t>Estimado: Junto con saludar necesito reportarlo la siguiente agencia ENJOY AND TRAVELS situación que no creo que sea la unica consumidora que esté pasando esto. me siento engañada , estafada y que están faltando a mis derecho como consumidora problema que será reportado en otra vías de reclamos y públicas , le comento compre una paquetizacion el 24 de 06 del 2020 donde me ofertaron una paquetizacion de maravilla obviamente para vender incluso que me devolverían el dinero si persistía la pandemia cosa que o fue así , en el verano del 2021 se habla con la vendedora y se decidió correr para el verano 2022 por producto de pandemia ya que se estaba en cuarentena en gran parte del pais , el inconveniente empezó ahora cuando en Octubre del 2021 empiece a comunicarme para ver este tema , donde he tenido varios problema , primero correo sin contestar después se envía fecha no hay respuesta en vista de eso me dirijo a su oficina ubicada en Morandé 835 of 616 donde la persona fue muy mal educada sin respeto mala atención a cliente indicando que ellos no atendía en persona que se debe agendar hora cuando en la página de ellos sale públicamente la dirección y en ninguna parte dice que se debe agendar hora para una atención , se pregunta si tengo alguna persona superior para poder hablar al no tener respuesta o tener una mala atención donde a principio me la niega y me dice que no cuando no es así es el derecho del cliente y el deber de la jefatura atender para una solución y te lo digo porque también trabajo en el sector público pero en otra entidad y soy jefatura. Ahora me envían un correo indicando que si es factible realizar el viajes en la fecha que yo señale PERO que debo de pagar una diferencia de 176.000 debido a que todo sube esa fue su escusa ósea a parte de los 300000 mil que pago sagradamente como corresponde en sus fechas correspondiente tengo que pagar un monto adicional para poder viajar porque de lo contrario no puedo hacerlo así de simple es decir pierdo la plata y más encima me roban descaradamente en mi cara y nadie hace nada además ellos como empresa no pueden dispones si uno tiene el dinero para pagar esa diferencia , a mí me ofertaron una paquetizacion y si eso es lo que ofertaron es lo que se pagó como buen comprador y se debe de respetar y ellos como agencia hacerse cargo de lo que pueda pasar y no tener esta sinvergüenzura con los cliente consumidores y persona , y para terminar me colocan a modo de presión que será mantenido máximo 14 horas lo enviado de lo contrario no será posible , Ósea soy yo la clienta la que compro y más encima ellos me vienen a colocar eso prácticamente una AMENAZA para terminarla , en resumen no cumplen me sacan más plata y me amenazan cuando la afectada soy yo y ellos como empresa sin ningún preocupación por su mal servicio y publicidad engañosa que realizan y mala atención , no les interesa que el cliente queda con una experiencia buena , que quede satisfecho con la compra y servicio que están brindando, me mandan correo nisiqueira se toman la molestias de llamar al titular y explicar o preguntar si tengo alguna duda o entregar alguna otra opción sino que los tratan como si fuéramos cualquier cosa. Tuve que llamar yo a ejecutiva Renata Mattus de muy mala actitud y atención y se molesta por que se estaba llamando para ver el tema de la paquetizacion que aún no tengo respuesta si la clienta soy yo y ese es su trabajo además cuando le digo que nisiqueira llaman me contesta que no porque no tienen para grabar la comunicación y eso tampoco corresponden si yo no estoy de acuerdo excepto que sea un CALL que si aplica. Ahora ustedes como entidad no sé qué tanto es la función que cumplen en realidad no sé si fiscalizan realmente porque su nombre figura en todas las páginas de las distintas agencias yo lo único que pretendo es que esto se soluciones si bien ya no me van a devolver el dinero por lo menos den otras alternativas incluso pagar la diferencia en 6 o 8 cuotas precio contado más que mal ellos son los que tienen un mal servicio y se deben hacer cargo , que no se sigan cometiendo este tipo de cosas , que presten un buen servicio más que mal uno es la que pagan y se dejen de meter la mano en el bolsillo de los cliente robando plata prácticamente. Ala fecha sin respuesta aun De antemano gracias. Atte. Yesenia Ayala</t>
  </si>
  <si>
    <t>Quiero denuncias a la agencia de viajes Miyas Travels ya que compre un paquete ( vuelo +hostal) por 4 dias para 3 pasajeras y me estafaron. Pague el total de 450.000 por este servicio, ellos me enviaron la documentacion del vuelo mas el hostal, por lo que viaje sin problema alguno, hasta que llegue a Pucón al hostal y me informan que no tengo reserva, la agencia nunca se comunico ni les pago, por lo que tuve que deambular y pagar en otro hostal la suma de 225.000 adicionales que no tenia facilmente, ademas iba con una adulra mayor diabetica y hipertensa que se puso muy mal y mi tia que sufre de crisis de panico, fue un terrible momento que tuvimos que esperar en la calle defraudadas...</t>
  </si>
  <si>
    <t>La empresa es de Santiago, y solo nos hemos comunicado con un agente por chat por que ella no contesta el teléfono. Tomamos el 20 de enero de 2022 el viaje y pagamos 200 mil por la reserva, una vez pagada la reserva nos cambió la fecha para el domingo 23 de enero. Cuando se pagara la diferencia nos comunicaba la hora de salida del avión desde Santiago, pagamos la diferencia y allí nos aviso que a los 10 días antes de viajar nos diría la hora del vuelo. No nos pudimos organizar, hasta el día de hoy no sabemos a que hora parte el avion. Mi marido este fin de semana 15 de enero, tuvo una descompensación por que es diabetico. El lunes 17 de enero le mandé el certificado medico a Caterinne (agente de Recorramos Chile), la aceptó y pudimos cambiar la fecha de viaje pagando $300 mil ahora ya. Las fechas son febrero y marzo de este año en plena fecha de pandemia. Yo lo que quiero es que me devuelvan el dinero y no abusen con una persona adulto mayor como yo.</t>
  </si>
  <si>
    <t>Efectúo x vez primera un viaje recorrido en vehículo de muchísimos kilómetros, desde La Calera a San Pedro de Atacama, con la ilusión de conocer sus principales atractivos turísticos, con un costo importante y me encuentro con la sorpresa, que al contrario de lo señalado en publicaciones de internet, me encuentro con todo cerrado:Valle de Marte, Pukara de Quitor. O sea, lugares al aire libre y nosotros con tercera dosis. Sin considerar además que el museo + importante también se encuentra cerrado... Es una lastima que en plena época estival, en donde es tan complicado llegar a este destino, tenga estás limitantes</t>
  </si>
  <si>
    <t>Hice una reserva en las cabañas zapahuira de Puerto Varas, pague la reserva con el 50 % que exigían (85.000, que correspondía a una de las dos noches que reservaba), hoy con solo 36 horas de anticipación, me avisan que cancelaran mi reserva y me harán devolución del dinero por encontrarse duplicada la reserva con otra persona, dejándome sin opciones de alojamiento</t>
  </si>
  <si>
    <t>Faqvor solicito el reembolso de pasaje no realizado Banco estado Cuenta Rut 12069592 $ 259.143.-</t>
  </si>
  <si>
    <t>Solicito devolución dinero de vacaciones tercera edad por reprogramacion la cual no pudo ser posible por trabajo. Avisando con anticipación de 1 semana aprox que esta se cambiaría. Desde octubre que no se devuelve el dinero y a pesar de reclamar vía mail a Novojet aún no se concreta el pago.</t>
  </si>
  <si>
    <t>Con mi pareja contratamos un tour a humberstone el día 21 de enero en la ciudad de Iquique con la agencia de turismo Iquiqie Viajero. Compramos los dos tickets a las 18:00 horas aproximadamente y posterior a eso nos fuimos a comer una pizza. Esa misma noche comenzamos con dolor de estomago. En el caso de Javiera fue mas fuerte, no pudo dormir en toda la noche por lo que decidimos llamar por teléfono a la agencia a las 6:00 am para cambiar el dia del tour, nos responden que la solución que nos dan es traspasar el tour a otra agencia y que ellos harían el tramite, accedimos. El mismo 21 de enero durante la mañana nos llaman por teléfono desde la agencia y nos dicen que perdimos el tour por no avisar con 24 horas de anticipación y que si queríamos tomarlo debíamos costearlo nuevamente. Los de la agencia, con buena disposición intentaron hablar con la dueña y ella se negó a hacernos un reembolso. Cuando presentamos un certificado medico decidieron dejarnos tomar el tour el sábado 22, sin embargo el guía nos contacta a las 22:00 horas diciendo que si lo tomábamos lo tendría que costear el. Cuando nos pasaron a buscar tuvimos que decir que no podríamos asistir debido a que seria un cobro injusto hacia el guía. Por la tarde nos hicieron un reembolso por solo $40.000 de los $80.000 que pagamos. Lo cual nos parece que es totalmente injusto debido a que nos quedamos sin tour y sin la mitad de nuestro dinero pese a que presentamos el certificado. La dueña no tuvo buena disposición con nosotros y no quiso ponerse en contacto para resolver y llegar a un acuerdo.</t>
  </si>
  <si>
    <t>Primero agradecer la iniciativa de estos viajes, que le dan la oportunidad a personas de edad y solas a viajar de modo seguro y a precios económicos. Acabo de viajar a Pucón nos llevaron al Hotel Maucho. Buena atención, limpio, personal atento. Pero desgraciadamente la comida esta vez dejó mucho que desear. No sé quien programa las comidas, pero es un desastre.¿Cómo es posible que tratándose de personas de edad, la mayoría con diabetes ,nos sirvan tallarines dos veces en la semana y todavía de noche. Otro día nos dan pantrucas de almuerzo. Eso es una sopa no el plato fuerte para el almuerzo. Jamás nos dieron pescado ni postres de leche. El dueño del Hotel dice que es el menú que le ordenan y que no puede alterarlo. Ojalá la minuta de las comidas la prepare una nutricionista y tome en cuenta el tipo de comensales a servir. Atentamente</t>
  </si>
  <si>
    <t>Estimados: Mi madre Maria Labbé Opazo, con mucho esfuerzo adquirió programa viajando a Pucón desde 10 al 17 enero. El hospedaje y la alimentación fueron muy deficientes. No se incluyo paseo justificando que por una actividad deportiva no podían hacer el paseo. Viajo por referencias de otras personas, sin embargo no se cumplieron sus espectativas.</t>
  </si>
  <si>
    <t>De acuerdo al reclamo ID 1278 de fecha 19/01/22 contra la Agencia de Viajes "Recorramos Chile Spa" deseo adjuntar antecedentes complementarios, ya que no puede ser posible el nivel de abuso de esta empresa hacia las personas de tercera edad y de regiones. Con Este reclamo, también realizado en Sernac, busco obtener la devolución íntegra del dinero pagado, pues mi marido por su estado de salud actual no puede realizar el viaje. Además, me cambiaron unilaterlamente la fecha inicial del viaje. La opción dada por la empresa fue una modificación de fechas para fines de enero y los meses de febrero y marzo, pero por las razones de salud de mi marido y trabajo de él me resulta imposible de aceptar. Más aun que me cobran una penalidad abusiva de $300.000 por la realización de este cambio de fechas que no me sirven. Nunca nos enviaron ni menos firmamos contrato alguno. El valor total pagado es de $1.710.000, el cual exijo su reintegro total. Adjunto certificado médico, comprobante de depósito, conversaciones de whatsap con Caterinna Pellegrini de Recorramos Chile, donde me exige insistentemente los pagos para realizar los cambios propuestos.</t>
  </si>
  <si>
    <t>Estimados, solicito devolución de dinero de viaje que fue cancelado por protocolo Covid , la fecha era : 20 / 10 / 2021 al 24 / 10 / 2021 , la agencia es Punto Ticket Tours . Mis datos : Cuenta RUT Banco Estado : 4041485 Quedo atenta a su pronta respuesta.</t>
  </si>
  <si>
    <t>HE LLENADO MAS DE TRES VECES TODOS SUS FORMULARIOS, HE INDICADO REITERADAS VECES QUE PAGUE VIAJE A ISLA DE PASCUA PARA DOS PERSONAS EN PROGRAMA ADULTO MAYOR, FUE CANCELADO EL DIA 5 DE NOVIEMBRE DEL 2020, DE LO CUAL ADJUNTO NUEVAMENTE EL BOUCHER DE PAGO, ..ESTOY PIDIENDO LA DEVOLUCION DEL DINERO A .." MI CUENTA CORRIENTE PERSONAL EN BANCO DE CHILE N 1951132706, PERO ME VUELVEN A DECIR QUE FALTA INFORMACION , QUE A QUIEN PERTENECE LA CUENTA..!!!!! 1. Mi nombre es Ita Mardones Sanchez 2. 7.695.228-0 3. 993682539 4. Santiago / Isla de Pascua , fechas salida 26 de Diciembre 2020 , regreso a Santiago 30 de Diciembre 2020. 5. Cuenta corriente banco de Chile. 195-11327-06, soy la titular. 6. Elizabeth Gonzalez Morales 6.617.907-9. Se adjunta Boucher de pago con detalle de vuelo, horarios, valores, datos de usuarias, programa Vacaciones Tercera Edad, agencia y vendedora que gestiono el viaje , todo con timbre de pagado , el dia 5 de Noviembre del 2020. FAVOR CONFIRMEN RECEPCION DE INFORMACION, LEAN LO QUE SE ENVIA Y RESPONDAN CORRECTAMENTE.</t>
  </si>
  <si>
    <t>RECLAMO POR ATENCION DEL FUNCIONARIO SR VALTER POR HABER CORTADO LA COMUNICACION 3 VECES AL SOLICITAR INFORMACION MAS EXPLICITA Y CLARA. (LA CUAL BUEN OTORGADA EN FORMA EXCELENTE POR OTRO CUNFIONARIO SR ANIBAL NUÑEZ.) SOLICITO UNA EXPLICACION DE ESTE SR VALTER A SU COMPORTAMIENTO MAL EDUCADO QUE SE CONTRADICE CON LAS POLITICAS DE TRANSPARENCIA Y EDUCACION DE SERNATUR. PIDO CONTESTACION A ESTO. SE AGRADECE</t>
  </si>
  <si>
    <t>I am trying to reach out to the travel agency Patagonia Adventure. In 2020 year I had a scheduled trip to Chile so I booked and paid for a tour in Patagonia worth 1.194 000 CLP. Due to Covid19, all flights from Europe were canceled and this travel agency said it's ok to have postponed my tour to next season. Now I have planned a trip to Chile and trying for several weeks to reach this travel agency. Today I noticed that the company's website doesn't exist anymore (www.apatagonia.com) and the phone number also doesn't exist. I wonder if you have information if this company went to bankruptcy and is there a procedure how to deal with customers like me - paid for the tour but didn't receive any service for that?</t>
  </si>
  <si>
    <t>Ayer regrese del viaje de punta arenas a Santiago. la estadía en el hotel chalet chapital, fue excelente, tanto el alojamiento y las comidas. la atención muy eficiente y cálida. el operador de novojet MIGUEL OJEDA, excelente siempre atento a nuestras necesidades. Pero no conocí ninguna persona de SERNATUR, nadie nos visito, nos sentimos muy desvalidos todos los pasajeros, teniamos preguntas y sugerencias, y no fueron solucionadas.</t>
  </si>
  <si>
    <t>Devolución de dinero por concepto de Vacaciones Tercera Edad. Nombre: Luis Eduardo Bahamondes Bermudez RUT: 4.866.164-5 Teléfono (hija): 991289345 Viaje: Stgo - Ancud - Stgo, del 17 al 24 de marzo de 2020. Pagado: $416.622.- Cta Bancaria (hija): Pamela Alejandra Bahamondes Contreras 10.754.743-6 Cuenta Corriente Scotiabank: n°110207702 Correo: pambahamondes@hotmail.com Acompañante: Noemí Contreras RUT: 6.137.933-9</t>
  </si>
  <si>
    <t>Devolución por concepto de Vacaciones Tercera Edad: Nombre: Luis Eduardo Bahamondes Bermudez RUT: 4.866.164-5 Teléfono (hija): 991289345 Viaje: Stgo-Ancud-Stgo / 17 al 24 de marzo 2020 / $416.622.- Cuenta Bancaria (hija): Pamela Alejandra Bahamondes Contreras RUT: 10.754.743-6 Cuenta Corriente Scotiabank n°110207702 Correo: pambahamondes@hotmail.com Acompañante: Noemí Contreras RUT: 6.137.933-9</t>
  </si>
  <si>
    <t>Solicito devolución de dinero de viaje no realizado. Somos cuatro amigas las que íbamos a viajar, a dos de ellas se les devolvió el dinero y dos aún estamos esperando......... Pasajeras a las que se les adeuda : Cecilia Oriana Chamorro Vásquez Rut 6209460-5 Tatiana Raquel Becerra Velásquez Rut 6515166-9 N° de reserva 9409651 - 9409652 destino La Serena costas y valles</t>
  </si>
  <si>
    <t>Estimados, no pude realizar un viaje por motivos de salud, por lo que, requiero la devolución del dinero por favor.</t>
  </si>
  <si>
    <t>Estimados, les escribo para solicitar por favor, la devolución del dinero de un viaje que no pude realizar por motivos de salud. Adjunto boleta y comprobante.</t>
  </si>
  <si>
    <t>Las CABAÑAS ENTRE PINOS Ruta K-60. Km. 47, Gualleco, ofrecen cocina y agua caliente, pero al llegar no tienen nada y el dueño nos trato mal</t>
  </si>
  <si>
    <t>El día sábado 29 de enero junto con mis familiares acudimos al Parque Quebrada de Macul. Al regreso topamos a unos chicos pidiendo ayuda por una perra que presentaba una fractura expuesta, sin moverse y debilitada. Carabineros no ayudaron y posterior a eso, los guarda parques también se desligaron, sin siquiera prestar ayuda para bajar al animal, tomando una postura agresiva y echándonos del parque. Yo acudí al nro de emergencia que tienen en recepción en 11 ocasiones, sin tener respuesta. Es una falta de criterio, de empatía y de poca solidaridad al dolor animal, porque si bien no admiten animales, la perra tampoco era de nosotros los visitantes, pero de ninguna manera la dejaríamos tirada para que muriera. Es la postura de ellos, les falta mucha capacitación para atender al público, para comunicarse y transmitir sus protocolos. No hay una cara visible que responda, se “tiran la pelota entre ellos”, se les ve simplemente con las manos en los bolsillos, conversando entre ellos, riendo y pasando el día como si nada. Desconozco si reciben remuneración, pero sería fácil estar parados todo el día sin hacer nada y ganar dinero de tal forma. La atención en recepción es horrible. Y como sugerencia en ciertos puntos del sendero deberían de tener personal adecuado y capacitado para solución de problemas e información, puesto que de lo contrario, debes llegar hasta la misma entrada a pedir ayuda. Yo me pregunto, si fuera una persona ¿ Actuarían de la misma forma?, con razón tantos accidentes y perdida de personas en el parque. Gracias a la gran ayuda de la gente hoy la perra se encuentra operada, con alimento y recuperación, aunque aún no contamos con un hogar para ella. Agradecería que capacitaran a estás personas, porque si pasan cosas en los senderos, siempre, pero son ellos los que no los transmiten y se cruzan de brazos. Les adjunto como respaldo la cantidad de llamadas al nro de emergencia de este parque, para que vean que no es mentira. ¡Pongan manos en acción!</t>
  </si>
  <si>
    <t>Atte.Sra Directora Turismo Bío Bio. Presente. Agradecería recibir mi reclamo. Ayer 30 Enero.2022. pasamos de almorzar en Yumbel: Luego ver El Salto del Laja. 1.- Impresiona ...una cantidad de Emprendedores en la ruta y estacionar a la vez .venta de comidas y de todo . 2.- No hay orden de vigilancia en Salud 3.- Bajamos.. al Salto a tomar una foto y los comenciantes asinan y comidas al paso. 4.- El peligro inminente de las Barandas escaleras sin mantención de años y pintura 5.- Precios de orillas bajada zona de Picnic muy caros sin regular ...mínim para familias . Si hay Carabineros de orden, el público insiste bañarse con niños y otros jóvenes esperan piruetas bajo la gran cascada ...increíble el comportamiento. Colocar Aforos y cerrar unos días por ASINAMIENTO de visitas. Espero les sirva mi reclamo para bajar los contagios en Los Angeles Me despido de uds y tenga acogida a mi petición . Tengan buen día. Atte. Verónica Alzamora Basso. Domiciliada en Coronel( Prof.cEduc Física ) En espera recepción conforme a mi correo petitorio.</t>
  </si>
  <si>
    <t>Quiero reclamar falta de cumplimiento contra la empresa Mundo Explora. No tienen ningún medio de contacto ni forma de hacer un reclamo. contratamos un servicio por 5 años de asesoría de viajes y no hemos contactado con ellos.</t>
  </si>
  <si>
    <t>Les agradezco por haberme respondido, estoy muy preocupado pues contrate a la compañía El corte Ingles con sede en Santiago. En Dic 2019 pague 23000 u$s por un viaje junto a mi Sra a Oriente 4 destinos saliendo en Abril 2021 , en enero apareció el covid y la compañía inicialmente no reprogramo a Abril 2021 , sino que decidió unilateralmente cancelar el viaje y devolverme 4000 u$s menos de lo pagado , me dirigí a Uds me respondió la Dra Jose Gutierrez Aranque quien me oriento como proceder con entes oficiales por el caso . Sin embargo al avisar al Corte Ingles cambiaron de posición y reprogramaron para Abril 2021. Continuo el covid asi que reprogramaron nuevamente para Abril 2022. pero en Enero 2022 comenzaron los problemas debido a omicron consulte para reprogramaran a 2023 tuve respuesta negativa entonces , y me ofrecieron a viajar en Nov 2022 pero quitaron uno de los 4 destinos -Grecia y modificaron el recorrido con recortes como alternativa si no viajo me quieren devolver 12113 u$s de los 23000 pagados , creo que quieren estafarme , pues no fundamentan con documentación oficial el porque de semejante castigo aunque lo solicite varias veces que me envíen la justificación de hoteles barcos turismo paseos etc. Dada la seriedad del tema confirmo quel presente no es mi opinión pues poseo toda la documentación escrita intercambiada para vuestro análisis y de las autoridades Chilenas que Uds decidan participar . Intente entrar al sistema de SERNAC pero no tengo rut ni tel en Chile y no me permitio el ingreso por ello , pensé en ir el próximo 9 de Febrero al Consulado de Chile en Bariloche para pedirles ayuda para contactar SERNAC , pero fue un bendición haber recibido vuestro mail . Estoy a vuestra disposición para brindar toda información que requieran . Le agradezco vuestra participación estamos muy angustiados Eduardo Lirusso</t>
  </si>
  <si>
    <t>Buenas tardes soy la exdueña del Hotel Boutique CAYENEL ubicado en calle seminario 91 de Puerto Montt, local se encuentra cerrado desde el 2019, favor Bajar la publicidad en su pagina de internet. muchas gracias.</t>
  </si>
  <si>
    <t>Hoy al asistir a la Oficina de Información Turística de Antofagasta ubicada en Arturo Prat 384, piso 1, edificio Intendencia, Antofagasta. Esta se encontraba cerrada siendo que llegue antes del horario informado en la página y el publicitado en la entrada. El guardia respondió que suelen cerrar 30 minutos antes. No me parece una práctica adecuada.</t>
  </si>
  <si>
    <t>Estimados necesito realizar reclamo por arriendo de datos de corredora de propiedades FZ PROPIEDADES, la srta Yasna Zamorano,nos arriendo un dpto para 7 personas llegando a Serena nos indica que nos cambiará depto,solo por 1 día,el segundo día nos informa que no esta disponible. El 4 día nos pide el dpto y si no aceptamos su ofrecimiento de cambio dpto,nos sacara del lugar. Se le pagó todo el dia martes por 7 días. No ah cumplido nada de lo ofrecido. Como realizo mi reclamos por el servicio y molestias causadas. Y quede el registro de la estafa de esta corredora en Serena</t>
  </si>
  <si>
    <t>El día 04 de octubre de 2021 adquirí a través de cuponatic un tour ¡Imperdible! Capillas de mármol y Laguna San Rafael para dos personas, viaje desde el 13 al 16 de enero de 2022, por el que pagué $1.120.00.- Dicho tour incluía pasajes en avión desde Santiago a Balmaceda, ida y vuelta, estadía en Coyhaique, visita a capillas de mármol y laguna San Rafael, donde se nos cambió la estadía a un sector aledaño a Puerto Río Tranquilo a las cabañas Cascada y la expedición a Laguna San Rafael no se realizó, por lo que tuvimos que pernoctar en las cabañas donde nos hospedaron, sin ninguna actividad alternativa, en donde no había señal de internet ni cobertura telefónica, sin contar que la calefacción no funcionó. He solicitado reparación económica a la empresa que dió el tour Crystalis travel (soc. turística del Inca ltda), sin tener hasta el momento ninguna solución, sino evasivas. Por todo lo anterior, solicito que Sernatur tome cartas en el asunto ya que esta empresa cuenta con su certificación y otras personas pudieran verse afectadas al igual que yo si toman este viaje.</t>
  </si>
  <si>
    <t>El día 30 de enero 2022, a las 06:00 de la mañana en la ruta desde San Pedro a los Geisers del Tatio, sufrimos junto a mi familia una cobarde agresión por parte del conductos David Araya de la Agencia Turística Cahmar, quien al mando de un vehículo marca Ford modelo E-350, junto con adelantarnos a gran velocidad, nos hizo una encerrona impidiéndonos el paso en la calle, luego nos increpo violentamente y nos colisiono de manera intencional cuando intentamos escapar. Al llegar a la comunidad de los géiseres, contamos lo que pasó a la encargada y en ese momento el conductor estaciono su vehículo y nuevamente se acerco a mi vehículo increpando a mi y mi familia. El gran miedo que causo a mis hijos hizo que estos todavía tenga miedo de subir a l vehículo. Esta situación nos marco profundamente ya que nunca nos habíamos sufrido una encerrona, ni menos haber tenido que huir de un conductor quien amparado en un vehículo mucho mas grande y pesado, en una ruta muy peligrosa, a las 06:00 de la mañana y a una altura de 4500 msnm. Fue una película de terror. Hablamos con la dueña de la agencia quien no quizo ir nuestra historia y avala totalmente el actuar de su empleado. En la fecha indicada, la camioneta de la agencia no portada placa patente delantera, la agencia no tenia al día su patente comercial, y expone un registro nacional de prestadores de servicios turísticos vencido, adjunto fotos del local en que funciona la agencia.</t>
  </si>
  <si>
    <t>Buenos tardes, Quero hacer un reclamo a la Agencia Araucanía Adventur ya que teníamos un viaje el 2019, ese viaje fue cancelado un día antes, nadie se comunicó conmigo para dar información siendo que se pagó por las tres personas que viajamos con ellos por más de 1 millón de pesos, ese viaje era Torres del Paine. No reagendaron, no se comunicaron para hacer devoluciones o de alguna manera devolver el dinero, recién en noviembre del año pasado me isieron una devolución de 100 mil pesos ya que fue por tanta insistencia (WhatsApp y llamadas) y eso fue todo lo que me devolvieron, la oficina ya no existe y también entregan boletas al realizar un viaje con ellos. Espero que me den alguna solución ya que necesito mi dinero y ojalá no le siga pasando lo mismo a demás personas.</t>
  </si>
  <si>
    <t>Datos para devolución viaje VTE. Beneficiario: Teresa González Seguel Rut: 4.785.867-4 +56974913024 Viaje de Santiago a Punta Arenas 18/01/2022 Punta Arenas a Santiago 23/01/2022 Cta. Bancaria (corresponde a acompañante): Yasna Paola González Contreras 17.914.701-7 Banco Scotiabank Cuenta corriente N ° 978773257 Yasna.g11@gmail.com</t>
  </si>
  <si>
    <t>Por el presente interpongo reclamo en contra del Hotel los Glaciares de Puerto Natales, por el trato denigrante y discriminatorio que se ha proferido en contra de mi persona. Con fecha 06 de febrero he realizado una reserva para ingresar a dicho hotel con fecha 07 de febrero en horas de la tarde ya que debía realizar viaje desde la ciudad de Punta Arenas hacia Puerto Natales por motivos laborales en compañía de una compañera de trabajo. Se reservó así una habitación doble por el valor de $60.000. Con esta fecha 07 de febrero de 2022 he debido cancelar el viaje ya que la madre de mi compañera que encuentra de extrema gravedad de salud, por lo que de manera inmediata he procedido a llamar al hotel para avisar que no llegaremos y no ocuparemos la habitación por un contratiempo de última hora. Al llamado telefónico soy atendida por un hombre, quien no se identifica, pero por el tono de voz denota edad avanzada, quien en un primer momento no encuentra la reserva realizada y luego al encontrarla en un cuaderno la elimina y refiere "ese es el problema de los Punta Arenenses que hacen todo mal, podríamos haber vendido esa habitación, gracias" para proceder a cortar el teléfono. Ante esta situación, se reitenta la comunicación con la persona que atiende el teléfono, y al 2do intento responde, en donde le señalo que en primer lugar es de mala educación cortar una comunicación de esa manera y cuando quería indicarle las graves motivaciones por las cuales se cancelaba el viaje y que aún así no correspondía el trato que estaba recibiendo, este hombre vuelve a cortar la comunicación. Lo anterior constituye un trato en primer lugar discriminatorio, ya que hace referencia de manera despectiva a mi lugar de origen, descalificándome y atribuyéndome un perjuicio por una situación que no me es imputable cual es la falta de políticas de reservas con prepago de su empresa, y por otro lado constituye un trato denigrante porque al cortar el teléfono y por ende la comunicación de esa forma abrupta y violenta se me impide cualquier derecho libre de expresión, significando ese gesto un acto de represión, de los cuales se debe promover en nuestro país erradicar si se quiere avanzar a un turismo global. Por lo que se solicita se determine al responsable individual y se sancione al hotel, promoviendo la eliminación de estas practicas en los hoteles de nuestra región</t>
  </si>
  <si>
    <t>Pagué por 3 tour para un mismo día, llegando del primer tour, mi pareja y yo nos apunamos, nos sentíamos super mal y por salud no pudimos ir, le 3xplixamos la situación a la agencia y me dijeron que me iban a devolver el 50%, aun no me devuelven nada. Y yo exigí que me devuelvan el 100% del tour que no pudimos asistir ya que fue por fuerza mayor no pudimos tomarlo.</t>
  </si>
  <si>
    <t>A través de esta, quiero manifestar mi molestia por lo sucedido en el Hotel Antai de Arica , donde el gerente de operaciones don Leandro Moller injuria hacia mi persona para evitar la responsabilidad de la sustracción de ciertos elementos de mi camioneta, estando en las dependencias del Hotel .Aquellas palabras ofensivas, menos cavan mi persona y familia, poniendo en duda mi actuar, existiendo una contradicción de la área de seguridad, falta de cámaras en esa área, es ratificado por los guardias, donde este sr Moller, asevera que eso es mentira, sin querer aceptar que con anterioridad les habían robado a otros vehículos, se solicita las vistas de las cámaras , ya que habían sido ofrecidas por el personal, donde nuevamente con altanería comenta que solamente con una orden del tribunal podríamos ver las imágenes. Para nosotros es importante dar a conocer esta situación y valencias de un hotel 5 estrellas , donde se paga por seguridad y servicios. encontrando musgo en la área de piscina temperada, no clausuran el yacusi después de que una menor se corta el pie. (libro de reclamos) . se adjunta reclamos a Sernac y las boletas del pago de la estadía. esperando su acogida y pronta respuesta.</t>
  </si>
  <si>
    <t>Vivo en Canadá y vine de vacaciones , desepcionante , queria cruzar a la patagonia , pero fué uns muy mala experiencia para mi y para todo turista que venga a chile no hay barcazas para cruzar , carreteras pésimas caro y chicas con traficos infernales , camping con baños precarios y muy sucios , 1 baño como para 100 personas cero fiscalizacion , muy mala imagen de pais , no recomendaria como pais de turismo</t>
  </si>
  <si>
    <t>con fecha 16 de Diciembre 2019 tome un viaje destino a Colbun con fecha de salida 19 03 2020 q por producto de la pandemia no se realizo.junto con mi compañera de viaje la sra Ivonne Valencia cancelamos la suma de $277.918 Al pedir la devolucion de los dineros nos encontramos con puras explicaciones q a la verdad no me sirven .Tengo una pension de 85.000 pesos junte el dinero para este viaje y hoy a raiz de la situacion economica q estoy sufriendo urgentemente necesito mi devolucion de la plata.La agencia se llama PUNTOCLICKTOURS y la vendedora Andrea Hinojosa sin embargo el papel de respaldo sale viaje operado y por NOVOJET y tambien con el logo de SERNATU . Por lo anterior solicito de su ayuda para recuperar mi dinero.grcias</t>
  </si>
  <si>
    <t>Junto con saludar,utilizo este medio para realizar mi reclamo y expresar mis molestias ante el incumplimiento de las normas sanitarias del camping la isla ubicado camino a Paraguay km 1 salto del laja ,es horrible desde la atención no piden pase de movilidad así que entra cualquiera la escusa es que no tienen Internet como mínimo contratar Internet para scanear pase y cumplir con las normas sanitarias mínimas como la srta o sra que atiende el negocio utilice mascarilla y controlar la temperatura a la entrada para si siquiera saber si están sanas las personas con las que tendrán contacto</t>
  </si>
  <si>
    <t>Estimados, les escribo para solicitar por favor, la devolución del dinero de un viaje que no pude realizar por motivos de salud.</t>
  </si>
  <si>
    <t>Estimados, les escribo para solicitar la devolución del dinero de un viaje que no pude realizar. Saludos cordiales.</t>
  </si>
  <si>
    <t>Tome junto a mi pareja un tour astronómico en San Pedro de Atacama el día 28 de Febrero con la agencia Vilife Tour, el cual incluida explicación de la cosmovisión andina, fotografías y snack. se encontraba programado para las 21: 30 hrs, comenzó a las 22:20 , no contó con el fotógrafo por lo cual sacan algunas de manera improvisadas, las cuales se comprometem a enviar por correo electronico los cuales anotaron y a la fecha aun no nos envian , cabe señalar que esto se encontraba incluido en el ,onto cancelado. asi tambien el el discurso explicado no se incluye la cosmivisión andina. No se incluye snack., por lo que se devuelve monto asociado a alimentación, tras reclamo de una de las asistentes a lo que los organizadores señalan que no lo habian realziado considerando la tardía hora - la demora fue considerando la desorganización de ellos mismos, realizaron dos viajes al lugar donde nos encontrábamos por olvido del telescopio, falta de personal y muestra de contenido a través de teléfono celular ( júpiter) siendo que inicialmente nos plantean la importancia de la desconexión de los aparatos tecnológicos para poder conectarnos con el tour y el contenido al que accederemos. Finalmente lo que quiero transmitir es que existe una agencia que no cumple con lo prometido, a la fecha aun no me envían mis fotografías, intente contactarme con ellos y el jefe de la agencia me bloqueo de whatsapp lo cual me parece una falta de respeto y seriedad al trabajo y es por este motivo que acudo a ustedes a fin de poner en antecedentes de esta agencia.</t>
  </si>
  <si>
    <t>el día 28 de febrero realice junto a mi pareja un tour astronómico en San Pedro de Atacama con la agencia vilife tour el cual incluía fotografías, explicación de la cosmovisión andina y snack. Dentro del Tour no cumplieron los horarios acordados, no contaban con fotógrafo, por lo que realizaron las fotografías de manera improvisada, las cuales a la fecha aun no envían , siendo que acordaron enviarlas por correo electrónico, el snack no se realzó retornando 5 mil pesos por cada uno por concepto de alimentación tras reclamo de una de las personas, aludiendo a que tomaron la decisión considerando la hora tardía. Es preciso indicar que el retraso se debió precisamente a la desorganización de ellos, tras olvido de telescopio, teniendo que realizar un doble viaje, mientras el grupo espera en el lugar, falta de profesionales calificados para realizar explicaciones y fotografías entre otros, muestra de planetas en el celular, siendo que nos solicitan inicialmente no utilizar aparatos tecnológicos considerando la experiencia que "viviremos". Frente a lo anterior intento ponerme en contacto con la jefatura del la agencia, quien me bloquea de whatsapp, por lo que a la fecha no tengo ninguna respuesta, motivo por el cual ingreso requerimiento con ustedes a fin de poner en antecedentes del mal servicio de la agencia y de la falta de respuesta que recibo.</t>
  </si>
  <si>
    <t>El día jueves 10 de febrero abone para un paquete "Maravillas del Sur" con la supuesta agencia Multiviajes.cl, el cual costaba $859.00 pesos. Abone el 50% que fueron $430.000 pesos y a las horas siguientes empiezo ver muchas cosas malas y negativas de esta agencia la cual me genero mucha desconfianza y pedi reembolso porque el viaje no lo realizaria le explique mis motivos a la Ejecutiva Luisana Gutierrez que fue quien me atendio via WhatsApp, me puso un sin fin de problemas y le dije que por ultimo pudiera acreditarme que fuera 100% confiable o si se podia llegar al acuerdo de pagar el resto el dia que se haga el viaje o cuando lo confirmen porque ella tampoco estaba segura si seria o no el domingo 13 de febrero a las 17:00 hrs. Dijo que se contactaria conmigo y me daria una respuesta al rato, hasta el dia de hoy viernes 11 de febrero no tengo respuestas, envie correo y nada, entonces les dije que me retractaria ya que estoy en mis 5 dias habiles y es ley, tampoco es necesidad de justificarme ya que yo pago por mi paquete no por todo el viaje y pueda realizarse, espero te antemano me den buena noticia de sernatur ya que han habido un sin fin de reclamos por Multiviajes.cl estafas etc y no han dado respuesta.</t>
  </si>
  <si>
    <t>Estimados: Resulta vergonzoso que habiendo un organismos encargado de supervisar la infraestructura de los Camping en Chile, durante décadas no se hayan percatado de la siguiente situación: "En la gran mayoría de los Camping de todo el País, las duchas están echas para bañar animales y no seres humanos. No hay donde colocar las toballas, no hay donde colocar los pies después de la ducha, debiendo colocarlos sobre el barro que se produce producto de la escases de duchas/número de personas que admiten. Siempre prometen agua caliente, opero en casi todos resulta ser con agua helada. No hay colgadores de ropa, debiéndola colgar sobre las puertas, etc, etc. Los paisajes reveladores, pero los servicios de baños y duchas deprimentes, por no decir, asquerosos.. Acaso no hay coordinadores o monitores que les exijan lo mínimo que demanda el sentido común ?. Si no lo hacen por mí (un contribuyente), al menos háganlo por el futuro turístico de este País.</t>
  </si>
  <si>
    <t>tuve un servicio de transfer de aeropuerto-hotel -aerop,uerto en cancun con a agencia travelwey de stgo de chile, irresponsables, demora de 45 minutos y ademas violentos, el nombre del chofer rigoberto, y el transfer numero265. desde el hotel catalonia riviera maya el dia 11 de febrero a las 13.45 hrs</t>
  </si>
  <si>
    <t>Contrate un paquete para la semana 7 de febrero para viaje huilo huilo con empresa multiviajes, la cual esta inscrita en sernatur. Tuvimos desde el momento uno cambios en el itinerario, además de que contraté con pasajes aéreos en el cual esperamos una hora en el aeropuerto para que nos fueran a buscar. Además del contrato era por hospedaje de cabañas compartidas, las cuales fueron 3 días en hostal y 4 en cabaña en lican ray, la cual no contaba con agua caliente y alejada del centro por lo que debía gastar para acercarme al centro y poder continuar con el tour, de lo contrario me dejarían botada como pasó con 2 pasajeros. A esto, agregar que nos cobraron entradas que estaban incluidas en un tour donde nos hicieron ingresar a todos, para luego una vez terminada la actividad nos cobraran a cada uno por la entrada. Habían actividades que no se incluyeron y fueron costeadas en el total de lo pagado, sin embargo no hubo respuestas ya que el guía y empresa decían que no tenían idea de lo que pasaba, excluyendo actividades como canopy, rafting, termas geométricas, traslados y encima, el guía sólo nos dejaba en una cuidad y nos dejaba la tarde libre lo cual pasó en mas de 2 días, si uno contrata un paquete guía es para que te informen y orienten ya que uno no conoce. Encontramos de suma urgencia que se revisen los itinerarios y cómo opera la empresa ya que todo el tour fue horrible, nunca cumplieron con los horarios, nos hicieron pagar cosas por nuestra cuenta que estaban incluidas, ya finalizado el viaje aún no nos pagan el traslado de regreso de la hostal de Temuco a aeropuerto Temuco que costeamos con nuestros medios. Reclamamos a la empresa, pero no contestan. Envían todo a última hora y cuando uno exige que le manden mayor información de su vuelo o pasajes, no contestan. La mayoría sólo viajo con la fe de tener su viaje, ya que la empresa se lava las manos una vez que pagas. (pague incluso más de lo que correspondiente para agregar actividades que no incluía el plan, full aéreo y fue un fracaso ya que nunca respetaron nada)</t>
  </si>
  <si>
    <t>Estimados, Junto con saludar, el fin de semana fui de vacaciones a ROCA NEGRA LODGE ubicado en Shangrila, en la comuna de Pinto, en la región de Ñuble, a nuestra llegada nos percatamos que el personal no usaba mascarilla, no nos tomaron la temperatura y no habían medidas COVID que si habíamos visto en otros hospedajes, los espacios comunes y habitaciones no estaban limpias ni sanitizadas, habían arañas en el lugar, insectos, una pésima experiencia, y además al mencionarle esto al dueño, su nombre es Ruben, me dice (gritando en el hall) que soy alaraca por usar mascarilla y esperar que este limpio el lugar ya que esta en la montaña, por lo que no hay consciencia de la situación que estamos viviendo ni resguardo de los huéspedes y partiendo por el pésimo trato del dueño, si hay alguien contagiado de COVID es claramente porque no estaban las medidas adecuadas en ese lugar.</t>
  </si>
  <si>
    <t>El día Martes 01 de Febrero, me dirigi a la cabaña arrendada en el siguiente lugar ""Cabañas Entre Pino, Ruta K60 Km.47, Gualleco, Maule" Antes de arrendar el lugar, hablamos con su dueño, don Luis, él que nos ofreció, cabaña para 5 personas, con agua potable, caliente, refrigerador, cocina, hervidor. Y nos dijos que teníamos que llevar toda la loza y sábanas. Conforme con esto, arrendamos el lugar, y para nuestra sorpresa, la cabaña NO tenia refrigerador, si ni que un frigobar, y si queriamos congelar algo, tenia que ser en SU CASA PARTICULAR. La ducha NO tenia agua caliente, y al decirle esta situación, nos dice "bueno bañense con agua helada, si tampoco hace tanto frio" , llendo yo con 3 niños, y una de ellas de solo 3 años, a lo que su respuesta me parecio inconceible. Y para rematarla, nos dice que si no nos gusta, entonces nos vayamos (siendo que viaje mas de 6 horas y eran las 9 de la noche) El lugar, no cuenta con alcohol gel, no hay toma de temperatura, piscina sin un minimo resguardo para evitar el contagio. Los residentes andan sin mascarilla y nadie fiscaliza. Al final de 6 dias, solo me quede 3, y al llegar aqui, grande fue mi sorpresa que llegue Covid +, claramente me debi contagiar en dicho lugar. (Adjunto estado de la "cocina" comunitaria)</t>
  </si>
  <si>
    <t>con fecha 31 de diciembre realicé una reserva de una cabaña en el alojamiento turistico Reserva Los Hualles de Pucón para las fechas 10 al 13 de febrero. Se me solicitó cancelar el 50%, eso se realizó en su momento. Recibí un mensaje de confirmación por teléfono. Sin embargo, al llegar la fecha no se respetó la reserva y me dejaron sin la posibilidad de viajar, pues no pude conseguir un nuevo alojamiento por la alta demanda. Solicito se formalice el reclamo, ya que no pueden cancelar sin previo aviso e incumplir lo pactado. La persona responsable del alojamiento es el sr. Carlos Vargas, RUT 13.550.991-4 correo reservadeloshualles@gmail.com, página Web https://www.reservadeloshualles.cl/</t>
  </si>
  <si>
    <t>Estimado/a: Junto con saludar, les informo que el día 7 de febrero hice una reserva en Casa Azul Hostal ( Sociedad de Servicios Turísticos Casa Azul Ltda PUERTO VARAS) desde el día 23 al 27 de Febrero. Por motivo de fuerza mayor ( día miércoles 16 Puerto Varas pasa a Fase 2) tuve que cancelar la estadía por las 4 noches, y la cancelación la realice 9 días antes de mi llegada. La razón de mi reclamo es porque el dueño me hizo sólo devolución del 50% del total de mi dinero, o sea sólo 80.000 pesos, y no hizo devolución integra de mi dinero ( el 100%). El dueño responde ante esta situación lo siguiente: " Una vez recibido su deposito, si decide cancelar o la reserva hasta 5 dias antes de la llegada solo se devolverá el 50%." . Entonces, bajo éste argumento negándose a pagar el 100%, tuve que dejar constancia en Sernac, y fue muy bien recibido, sólo que debo esperar 18 días para que el Dueño del Hostal pueda contestar. Yo cancele mi estadía 9 días antes de mi llegada, y no a los 5 días antes de mi llegada como indican ellos. En Sernac me dijeron que habían muchos casos de empresarios que tienen estas malas practicas de no especificar bien las condiciones y reglas de cancelación. Espero buena acogida, Atte, Pía Isbej.</t>
  </si>
  <si>
    <t>Necesito saber cómo puedo poner un reclamo ante la agencia de viajes Kiwi.com, cuyo centro de operaciones es en República Checa pero que ofrece también sus servicios en Chile. Yo contraté sus servicios estando en Chile, para programar un viaje de Santiago, Chile a Medellín, Colombia. Intenté realizarlo por el Sernac pero esta agencia no figura en su lista de empresas disponibles. Leí que en el caso de las agencias de viaje, se debe reclamar ante el SERNATUR, ¿es así?</t>
  </si>
  <si>
    <t>Deseo colocar un reclamo en contra de la Empresa Expeditions Tour Chile, con quien contratamos un viaje el pasado sábado 12.02 con un traslado a Playa Las Cujas, antes de llegar al lugar había una alcabala con Carabineros los cuales no nos dejaron pasar porque el aforo permitido en la playa es de 60 personas por sus dimensiones y al dejar entrar nuestro bus como de 30 personas lo sobrepasaba, por lo que la guía amablemente decidió redireccionar el paseo a Playa Maitencillo para no perder el viaje, en el cual estuviese o no de acuerdo igualmente tenia que aceptar porque el bus no se iba a devolver solo con los q no estábamos de acuerdo, al llegar al lugar nos entregaron los snack (un jugo chico, una bolsita de galletas de coco y una barra de cereal de chocolate), en donde nosotros éramos 2 personas y solo nos entregaron 1 porque no alcanzo. Le comente mi no acuerdo a la guía, ya que la Playa a la que fuimos nada que ver con el paseo pagado, no nos gustó, quien me comento que lo debía hablar al numero de whatsap de contacto, en seguida lo hice y decidieron hacer una compensación de 10.000 pesos por las molestias, a pesar de que no me parecia, acepte y a la fecha ya no desean realizar porque quieren disfrazar la situación con el tema de la prohibición de entrada a las playas privadas, que este no es el caso, en este caso es por aforo covid que no nos dejaron ingresar y como entes fiscalizadores si tienen el derecho por las normas que el mismo Minsal indica que debe haber de distancia entre un grupo de personas y otro en playas. Adicionalmente, no me pareció que en el bus no estuvo calculado por lo menos un puesto entre cada persona o entre familias, el bus iba lleno, tampoco tenían alcohol gel al momento del ingreso al mismo y no hubo comentario de normas covid en el bus como no sacarse la mascarillas o no comer dentro del mismo, por lo que en cierta manera se veía permitido y así sucedió durante el viaje, hubo pasajeros que comieron y se relajaron con el uso de las mascarillas. Antes del viaje si me extraño que la empresa no tuviese pagina web, pero lo deje pasar, el día de hoy llamo a SERNATUR para conocer si estaba en lo cierto con mi molestia y me encontré con que la compañía ni siquiera se encuentra registrada, también lo busque por Internet y no apareció. Me pareció mucha desorganizacion y falta de logística el que habiendo un cambio a etapa de Transición no hayan tomado sus previsiones, llamado a la Municipalidad o cualquier otra medida y estuviesen en desconocimiento de estas medidas de prevencion, la cuales están publicadas en el página del MINSAL, los aforos permitidos en cada fase y en cada evento y si bien en playas no hay un número definido, si se indica la distancia que debe haber entre cada grupo de personas y al conocer que la Playa es chica alguna restricción debía tener que era su responsabilidad conocer para cumplir a cabalidad con el paquete ofrecido.</t>
  </si>
  <si>
    <t>Reclamo contra agencia patagonia austral en pto varas incumplimiento de tour y información falsa al momento del reclamo ..se me indica que se hará la totalidad de la devolución del tour y solo me deposito 30 mil de 88 mil.,además de la irresponsabilidad del guía al momento de manejar .trato de contactarme con demás turistas para que corroborar info en que no pasar por todos los lugares indicados por el tour.cabe mencionar que éramos 8 personas 6 adultos y 2 niños . Me bloquearon de wsp y teléfono por lo que no puedo mantener comunicación al respecto de mi molestia con la agencia . Favor ayudar a la devolución del dinero total tour cascadas más llanquihue Según el encargado hablo con una turista que andaba en el tour pero no era porque en la conversación ella menciona cochamo y nosotros no fuimos para alla El guía de nosotros se llama alexis hernandez y en la captura dice otro nombre ,claramente no es la misma turista ,que se encontraba con nosotros</t>
  </si>
  <si>
    <t>Viaje a san pedro de atacama y nuestros tours estaban a cargo de la agencia feel atacama. Lo que paso fue que en la van que nos transportaba a los lugares turisticos no tenia la capacidad para los pasajeros que llevaba, en el viaje a la ruta de los salares habian caminos inclinados y la van no estaba capacitada, se tuvieron que bajar casi todos los pasajeros y recien con 3 personas la van pudo subir, entonces se hicieron 3 viajes aprox para que suban todos los pasajeros, donde tuvimos que esperar a pleno sol y en los lugares donde habia mayor altura ocasionando un gran malestar. Luego al dia siguiente fuimos a la agencia para comunicar lo que paso y pedir que no nos volviera a tocar el mismo auto para los siguientes tours, pero llego la misma van y ahora para el tour de los geysers paso lo mismo. La agencia conocia el problema y seguia haciendo lo mismo, el mismo conductor y dueño de la van habia comunicado el problema a la agencia y esta seguia enviando la van a su maxima capacidad.</t>
  </si>
  <si>
    <t>Quisiera realizar un reclamo y/o denuncia en la empresa de turismo expediciones Chajnantor, ya que no cumplen con lo establecido. El día de ayer viernes 19/02/2022 se debió realizar un tur astronómico, y este fue cancelado devido a estar supuestamente nublado, el cual claramente no era así. Posteriormente al siguiente día (hoy 20/02/2022) se debió realizar el tur hacia los Gaysers del tatio y no fue concretado, ya que no nos recogieron en el lugar de hospedaje y al ponernos en contacto con la empresa estos responden dando otros números de contactos y posteriormente apagan sus teléfonos.</t>
  </si>
  <si>
    <t>Hola Hice una reserva en un hotel de la cuarta region Y por covid solicite la reserva al otro dia y me indica el dieño que el no hace devolcion ya que es su politica interna El hotel se llama Luna de cuarzo cochiguaz en cuarta region paiguano Y mas encima me bloquio y de todos lados</t>
  </si>
  <si>
    <t>Sr. Yo Contrate un servicio con Vrbo, arriendocasaen Puerto Varas entre el 09 Febrero y 16 Febrero ,reserva confirmada. Viajo a desde Santiago a Puerto Varas (6 personas), llego a las 18.00 y ubico el contacto indicado por ellos (Monica Carrasco), y nos indica quela casa no esta en arriendo, inmediatamente llamamos a Vrbo, no da las disculpas y que busquemos un hotel por tres dias, Impossible. Dormimos y regresamos a Santiago (2000 kM), nos devolvieron el dinero. Pero quien nos paga dormir en auto ,viajar 2000 km yel tema sicologicode las vacaciones del año. Quien es responsable, como hacemos turismo, los dueños de las casas se lavan la manos y Vrbo. Solicito su ayuda esto no puede ser asi en nuestro pais. Empresas y personas sin responsabilidad, y no cuidamos el turismo. Favor indicar los pasos a seguir</t>
  </si>
  <si>
    <t>Hola, junto con saludar quería consultar sobre la valides legal de un curso que se ofrece para poder guiar en canyoning. Entiendo que la institución que lo dicta no tiene patentes, no es otec, no tiene dirección, los guías no están registrados ni cumple con la legislación tributaria. ¿Que se hace en estos caso? . http://carlosabellanosa.com/curso-asistente-monitor-canyoning-antuco/</t>
  </si>
  <si>
    <t>Estimados, quisiera saber cuáles son las regulaciones e inspecciones que aplican a Agencias de Turismo en San Pedro de Atacama que operan sin contrato o boletas a guías de turismo. En esta zona se da bastante trabajo informal lo cual deja fuera de previsión a los guías de turismo que mal llaman trabajo " Freelance" Cómo y dónde se denuncian estás situaciones para una regularización general de estos servicios ? Actualmente se exigen antecedentes y certificados a guías pero no se entregan ni las condiciones, epp u obligaciones previsionales al no existir contrato alguno. Ante un accidentado en labores no hay cobertura médica ni mucho menos cubrir periodos que no se puedan trabajar.</t>
  </si>
  <si>
    <t>Escribo para realizar un reclamo a la agencia de turismo "Turismo Hito Austral" de Punta Arenas, región de Magallanes. Contraté un tour privado con esta agencia para realizar un full day a Parque Torres del Paine, sin embargo, el servicio que entregaron fue deficiente y el chofer que enviaron era un conductor imprudente que, en reiteradas ocasiones, expuso nuestras vidas, de los conductores y el entorno. El viaje completo el chofer anduvo a exceso de velocidad y la van en que realizó el viaje estaba en malas condiciones, pinchó una rueda dos veces y nos dejó una hora botados en Puerto Natales para ir a una vulcanización. En este viaje iban dos personas con enfermedades crónicas y una embarazada, y el chofer no utilizó mascarilla en todo el viaje, inventaba paradas para detenerse a fumar o fumaba dentro de la van cuando nos bajábamos y consumía alimentos mientras conducía. Además, no se cumplió con la visita a todos los lugares que se incluían en el itinerario. Consideramos que el chofer perteneciente a esta agencia es sumamente peligroso y no está capacitado para llevar pasajeros. Al realizar el reclamo con la agencia se desligaron y atribuyeron la culpa exclusivamente al chofer y a nosotros por no haber notificado durante el viaje del estado en el que se encontraba la van.</t>
  </si>
  <si>
    <t>Estimados Srs Sernatur: Quisiera exponer mi malestar por la actitud y falta de seriedad en relación al Camping de la Comunidad Pehuenche El Barco, ubicado en Alto Biobío. Llegué el día 4 de febrero como estaba programado y no había ningún sitio reservado para mi (lo había reservado 2 semanas antes). Había indicado que la carpa era de 8 personas (grande) y que llevaba carro de arrastre y el único sitio que tenían era para 2 personas. A la entrada cancelé los 9 días que me iba a quedar y por supuesto este dinero me fue devuelto, sin embargo esto significó que recién encontré dónde alojarme a las 2 de la madrugada, en un lugar mucho más caro y fuera de mi presupuesto. El trato fue pésimo, a monosílabos y nadie que se hiciera cargo. Creo que como comunidad Pehuenche deja mucho que desear en lo que es el cuidado del turismo de su país y del aseo del lugar, ya que los baños eran un asco, está permitido el fuego con leña (algunos eran fogones) dentro del bosque nativo y los sitios están unos pegados a otros. Por las 4 personas que fuimos nos salía $32.000 diarios y lo que entregan es un servicio miserable. Solicito por favor evaluar este servicio que está desmejorando nuestro turismo</t>
  </si>
  <si>
    <t>Reclamo por la mala experiencia en refugios cantos del chucao de villarrica propietario Daniel Vasquez les comento qoe antes le consulte al dueño respecto del acceso por que tengo un auto bajo me dijo que no había problema y que eran 600 metros de la carretera ,falso casi dos kilómetros de tierra donde sólo sube un 4x4 pésimo el camino me costo subir por lo áspero de este ,llegando allá nos señala que tiene problemas con el agua y que esta sacando agua del río, no tiene agua potable y eso no lo advierte antes además es engreído , decidimos salir a buscar otra alternativa de alojamiento y al salir mi auto patino en el ripio suelto y no podía salir No estuvimos más de media hora y no me quiere devolver el dinero Me esta cobrando una noche y no me responde mis mensajes Gabriel Bravo</t>
  </si>
  <si>
    <t>En la Oficina de Sernatur de Concepción entregan un listado con todos los viajes, sin fechas las cuales hay que ir a consultar a cada Agencia, además encuentro absurdo que la gente que vivimos en regiones tengamos que viajar a Santiago, pagando mas pasaje ya sea en avión o bus lo cual acarrea un gasto extra para nuestro bolsillo. Pregunte en una agencia que pasaba cuando el lugar era cerca de nuestra región la respuesta fue que ustedes nos decían donde teníamos que bajarnos en la carretera o en un Pronto, yo encuentro muy peligroso para un adulto mayor . Que pasa con las Regiones que todo debe partir de la Capital, y nosotros como adultos ponernos en peligro y tener un gasto extra .</t>
  </si>
  <si>
    <t>Realicé una compra de paquete turístico a Punta Cana en 2020 con empresa Euroandino el que no se ha podido realizar, en primera instancia por tema Pandemia, luego por cierre de frontera y aeropuerto. Cuando ya podíamos re programar viaje para este año se nos informa que la empresa está cerrada y sin operar quedando nuestro viaje en el aire y sin mayor respuesta de la empresa. Somos un grupo de 4 personas. Favor su ayuda ya que ellos no responden los correos ni llamados. Solicitamos devolución de lo pagado o que se realice el viaje. Gracias.</t>
  </si>
  <si>
    <t>Estimados, somos seis personas que en Diciembre compramos un paquete de vacaciones a Puerto Natales para el día 1 de Marzo del 2022. Ayer 23 de Febrero 2022 nos llamaron de Novojet para informarnos que el viaje estaba cancelado ya que Puerto Natales se encuentra en Fase 2, pero nos ofrecieron la opción de hacer el mismo viaje por VAM ya que según ellos no exigían PCR ni era necesario que ambas lugares (partida y destino) estuvieran en misma fase. Nosotros dijimos que no, que por responsabilidad y por cuidar nuestra salud preferíamos la opción de reembolso del dinero que pagamos en Diciembre. En base a esto cancelamos nuestras horas médicas para tomarnos el PCR ( norma estricta que nos exigen para viajar y para entrar al hotel donde nos recibirían), y también hablamos con nuestros jefes para volver a nuestros respectivos trabajos. Envíamos una carta a Novojet y a nuestro operador Saludtur (Alfonso Herrera), donde queda claro nuestra decisión a nombre del grupo : José Pizarro, Verónica Olguín, Verónica Pizarro, Germán Orellana, Sara Puente y Paola Orellana. Pues hoy 24 de Febrero nos llaman de Novojet para decirnos que el viaje ahora se reactivaba, ya que el Lunes Puerto Natales estará en fase tres. Nosotros le dijimos a la persona que nos contactó que esto no era un juego, ayer nos dijeron que el viaje no iba y ahora cambian, y lo peor es que nos dijo que nos cobrarían una multa, y presionan de mala forma. Nos dirigimos a ustedes como SERNATUR y como las encargadas de las vacaciones Tercera Edad para que nos ayuden con este tema, sabemos que la situación sanitaria nos pone en situaciones inciertas, pero debe haber criterio estamos tratando con personas, y en su mayoría adultos mayores, les pido encarecidamente nos ayuden y nos den una respuesta resolutoria. De antemano muchas gracias, estaremos atentos a su respuesta.</t>
  </si>
  <si>
    <t>Hola Me interesa conocer las fechas de viajes de tercera edad para 2022. Gracias</t>
  </si>
  <si>
    <t>Reclamo mi devolucion de dinero por tour no realizado por restriccion de la pandemia, el tour estaba programado para el 5/12/2021 por Novojet y aun no recibo la devolucion de $325.000 que cancele el 5/11/2021.que debo hacer ? Ya que me siento muy perjudicada por sernatur y la agencia que promueven esta actividad para mayores y que me han dejado sin vacacionar porque no tengo mas presupuesto para aquello y con una enorme frustracion.</t>
  </si>
  <si>
    <t>Le escribe Julio Fuentes Ormazabal para dar a conocer una situación que al menos parece objetable en el sentido que contratamos un viaje "VACACIONES TERCERA EDAD" a través de la empresa NOVOJET ,nombre del operador Javier Garrido, pagando un monto de $737.912 para dos personas a Coyhaique. Nos informan que debemos hacernos un PCR para el viaje ( siendo que actualmente no lo piden). Posteriormente nos llaman que como la comuna esta en Fase dos nos cambiaran el vuelo y ya no iremos como tercera edad y que debemos pagar la suma de 20 mil pesos por personas pero no sabemos cual es el motivo llamando a la persona y no nos contestan.</t>
  </si>
  <si>
    <t>Junto con saludar, vengo en exponer reclamo en contra de la agencia MULTIVIAJES, con quien en febrero de 2020 contraté 2 viajes, por un monto de $789.000. Por las razones que expuse en carta enviada a dicha agencia el 23 de enero 2022, de la cual aún no recibo respuesta, solicité reembolso dadas las descoordinaciones con dichos viajes y la falta de respuesta de la agencia, pues no contestan los teléfono ni los WSP que es la forma que ellos establecen para comunicarse. Adjunto remito carta y comprobantes de pago, con la finalidad que ustedes puedan hacer algo al respecto. Como cliente que compra un servicio que no se cumple, me siento totalmente perjudicada, sin mencionar lo que significa para mí como jubilada no poder recuperar el dinero que transferí a la mencionada agencia. Agradeciendo vuestra atención, quedo a la espera de una respuesta a mi reclamo. Atte. Mireya González M.</t>
  </si>
  <si>
    <t>Devolución de dineros por viajes suspendidos por pandemia Lonquimay reserva 931563 Viña del Mar reserva 933745 Personas: Victor Pérez Vizcay fut 6585337-k Marianela Ortega Quiroga rut 7955401-4 Devolución dinero a cuenta rut banco estado de Marianela Ortega</t>
  </si>
  <si>
    <t>Somos 4 personas que compramos un viaje a la Serena con una Agencia de Chillan hace 3 años , primero se nos postergó por el Estallido Social y luego atendamos y hubo que nuevamente dejarlo sin efecto por la Pandemia. Se ha pedido devolución del dinero por diferentes canales, con el operador Novaget, también con la Agencia y solamente le devolvieron a 2 personas. Faltarían: Tatiana Becerra Velázquez y Cecilia Chamorro Vásquez. Por favor darle una solución a este problema. Tatiana Becerra se comunicó a través de este mismo medio y dijeron que quedaría solucionado dentro de 12 días y de esto llevamos como días.</t>
  </si>
  <si>
    <t>Hi I would like to complain against the frenchise which has the monopley at Gray and Paine-Grande repfugios in the Torres del Paine park.I had a reservation at these two refugios(28FEB2022 and 1MAR2022) which I had to cancel, I asked them for refund, but they would not refund me. These includes tent , sleeping bag, mattress and food! They don't refund even for the food! It is just because they can! I think that this behavior gives bad name to Chile and maybe your help would prevent them from acting as monopley Thank you Kind regards Ronen</t>
  </si>
  <si>
    <t>Quisiera realizar denuncia a una empresa de turismo llamada "Turismo Alas" manejada por el Ernesto Mella Rut 14.192.736-1, ya que luego de hacer reserva y el pago de $20.000 nos cancelan el viaje pautado para el 20/02/22 y luego el sr antes mencionado profirió improperios a mi persona por ser venezolana, motivo por el cual solicité la devolución del dinero y hasta la presente fecha no me responden ni me devuelven el dinero. Es importante destacar que verifique los datos de la empresa y no figura como registrada por lo que solicito inspección a la brevedad</t>
  </si>
  <si>
    <t>Hace casi un año, Abril 2021contraté un servicio de viaje a Huilo Huilo con pago inmediato ($119.000.-) con la empresa Multiviajes. Acercándose la fecha del viaje (12 de Enero de 2022) comencé a consultar para organizarme, jamás tuve respuesta. Dos días antes del viaje me avisan que no iba por falta de quórum. Solicite la devolución de dinero pues ya había pedido mis vacaciones y no podía reagendar. A partir de eso ya he enviado casi 50 mensajes, entre WhatsApp, correos electrónicos, me han mandado a llenar formularios, me dijeron que, una vez llenado el último de ellos, se demorarían entre 3 y 6 días hábiles, van más de 15. Me respondieron que la devolución estaba "pre-aprobada", como si yo hubiese pedido un crédito... Y aún sin respuesta. Envié requerimientos a SERNAC y nada. Solicito a ustedes intervenir, pues la empresa apela que está reconocida por SERNATUR. Ya me jodieron la posibilidad de tener vacaciones y me han mandado a hacer mil trámites, ni siquiera han cumplido con los plazos que ellos determinan y ya no me contestan los correos. (gerencia@multiviajes.cl ) yo necesito mi dinero por favor. Confío en que ustedes intervengan en las empresas que reconocen. Adjunto comprobante de pago. Katharine Meza Lorca</t>
  </si>
  <si>
    <t>Estimados, buenos días Junto con saludar, disculpen que les escriba a ustedes, porque creo que no son los responsables directos de mi problema, pero sin duda me podrán ayudar, ya que la empresa Novojet trabaja con ustedes en la región de Valparaíso. Les comento, hace más de dos meses solicité la devolución de un dinero (sobre $200.000.-) pagado a la empresa Novojet por concepto de un viaje 3era edad, a realizarse en el mes de septiembre 2021, del cual no participé por el contexto COVID. He realizado las consultas por la devolución de mi dinero a la empresa Novojet, tanto en la oficina física en Quillota, en octubre y noviembre, sin tener una respuesta clara, la ejecutiva posteriormente no me contestaba el teléfono de contacto y luego nisiquiera entraban las llamadas. Luego, continué mi solicitud e insistencia de manera presencial en la oficina, pero se encontraba cerrada a público. Posteriormente, en diciembre intenté comunicarme con las oficinas de Santiago, a lo cual me contestaron telefónicamente y me dijeron que lamentaban el retraso y que me harían el depósito en un plazo no mayor a 2 semanas, dejando respaldada mi conversación a través de correo electrónico a la empresa. En febrero volví a enviar un correo para ver la situación de mi devolución, pero no tengo respuesta. Lamento la situación, porque a mí y mi grupo de amigas nos hace desconfiar enormemente de los operadores que trabajan con SERNATUR y la probidad en el uso de dineros de terceros. Quisiera saber si existe la posibilidad de que como SERNATUR me ayuden a solucionar esta situación, recibir la devolución de mi dinero o tener una respuesta clara de parte de Novojet para saber cuando me harán la restitución de mi dinero. Saludos cordiales y atento a su respuesta.</t>
  </si>
  <si>
    <t>Sres. Sernatur: Adjunto carta reclamo y posteriormente enviaré fotos respaldo relacionadas con el reclamo.</t>
  </si>
  <si>
    <t>Adjunto foto reclamo 1477</t>
  </si>
  <si>
    <t>Sres. Sernatur: ruego indicarme cómo hacerles llegar las 24 fotos de respaldo del reclamo n° 1477, ya que por esta vía es imposible. Habiendo intentado ya en múltiples horarios. Atte Uds.</t>
  </si>
  <si>
    <t>Con fecha 24/02 se acudío a agencia ATACAM ZOOM SPA en donde se contrataton 3 tour para las fechas 25 (1) y 26 (2) de febrero. Para el tercer tuor del 26 de febrero la agencia anteriormente mencionada nos deja con un guía que de comienzo nos indica que no necesitamos agua haciendo un tour por unas dunas a 3000 metros de altura, a mitad de camino le indicamos al guía que habian personas que no se sentian bien y el nos ignora y hace saber que el si lleva agua y era nuestro problema. De igual forma, a mitad del camino nos deja solo y 4 personas que participamos del tour tuvimos que terminarlo solos sin orientación ni guía. La segunda parte del tour, se le solicita que coordine el servicio y el se rehuza y comienza con malos tratos e insultos. Así que se le solicita respeto el cual el no hace caso y nuevamente deja a la mitad del grupo solo y se va por otro lado. Se presenta queja en la agencia ATACAMA ZOOM SPA quienes nos indican que no haran nada al respecto, siendo que el mismo guía reconocio los malos tratos, las faltas de respeto y no se ofrecieron solución alguna.</t>
  </si>
  <si>
    <t>Mi nombre es Blanca Toledo Díaz, a través de la agencia atdturismo, contratamos un viaje al Valle las Trancas, utilizando el beneficio vacaciones tercera edad, nos solicitaron un examen de covid y mi esposo salió positivo, producto de ello no podemos viajar hoy Martes 8 de Marzo. Al solicitar una nueva fecha a la agencia , nos indica que debemos esperar al menos tres meses, ya que si mi esposo se vuelve hacer el examen igual dará positivo. Mi esposo tiene las tres vacunas y la próxima semana le corresponde la cuarta dosis se supone que después de 7 días de cuarentena ya no contagia por lo tanto no se debería exigir un nuevo examen, basta con el informe de alta del médico. No entiendo porque Sernatur exige nuevamente un examen a las personas que salen positivo después de cumplir con la cuarentena establecida por el Minsal. Agradeciendo su atención y en espera de una respuesta le saluda Blanca Toledo Diaz</t>
  </si>
  <si>
    <t>Reclamo contra NOVOJET, con fecha 14_10_21, pague paquete a Valdivia y Futrono, 2 personas la suma de 559.980., pesos,viaje que no se realizo, indicando que el dinero estaria depositado en 30 dias, luego el 3 de febrero, y ultima comunicacion el3 de marzo, ya no contestan. Espero que Sernatur tome cartas en este problema. Atte. David Diaz</t>
  </si>
  <si>
    <t>en el mes de febrero realice un reserva en cabañas luna de cuarzo cochiguaz en valle del elqui el operador me indico que debia reservar con 100.000 pesos, lo cual hice, posterior y 1 semana antes del viaje le avise que no podia ir por estar todos en mi domicilio con covid y el indica que no devuelve las reservas y como se molesto me bloquea de las RRSS. no le costaba nada devolver la reserva ya que le avise al dia siguiente de haberla realizado.</t>
  </si>
  <si>
    <t>Es un reclamo al dueño de Paraíso del Huife. Llegamos el día y a la hora acordada y había un temporal en Huife, o lo que le dijimos que quizás nos tendríamos que quedar menos días ya que andábamos con un bebe de 1 año y mi otro hijo de 7 y que no driamos salir a ni gun lado. El se noto que no le gustó lo que le dijimos y ahí empezó todo. Contestaba muy mal, lo primero que nos dijo fue que nos devolvería el dinero. Le dijimos que no era opción ya que estaba lloviendo mucho y venia os viajando aproximadamente 11 horas. Luego nos dejó con su esta ara que nos entregará la cabaña ya que el se molesto y se fue. La cabaña a pesar de tener wl living y baño limpio estaba en mal estado. La tv del living estaba colgando casi de la pared (muy peligroso) las cortinas de las piezas también casi colgando y otra pieza sin cortina. Telarañas en los rincones y en la noche a mi hijo se le cayo una tabla mientras dormía. Ya que nos quedaríamos una noche para irnos al otro día por lo menos íbamos íbamos ir a recorrer el entorno y su perro se me tiro a mi y a mis hijos intentando modernos y menos más que con el Paragua lo alejamos. Al comentarle esto no nos creyó y se altero mucho diciendo que quería que nos fuéramos. Volvimos a decirle que no odiamos irnos ya que no teníamos donde y por la hora tampoco. Fue demasiado desagradable, lo pasamos muy mal, la entrada está empinada casi se nos va el auto con tanto barro y lluvia. Lo llamamos para hacerle entrega de la cabaña y dijo que dejáramos las llaves y que nos fuéramos. Solicito una visita a este lugar y ver todas las falencias con las que cuentan a pesar de su entorno natural hermoso.</t>
  </si>
  <si>
    <t>Reclamo encontra de Red Hotelera SpA. Intentamos hacer un reservación online, pero al no tener respuesta, decidimos hacerla mediante llamada al hotel. Un vez reservado con el hotel, nos llego el mail del sitio web de radisson concón, controlado por red hotelera, sobre la reservación solicitada vía web, y que debíamos pagar con anticipación. Ante la confusión, pensamos que eran los mismos, el hotel radisson concón y la red hotelera, por tanto, realizamos una transferencia. Posteriormente, el hotel nos indico que ellos y la red hotelera son independientes. Por tanto, solicitamos con la ejecutiva de Red Hotelera, Miriam Jelves, la devolución (a aproximadamente 72 hrs del check in), ella accediendo. Luego, el día Lunes 14, nos indica que no harán la devolución. Por tanto, decidimos notificar al hotel del problema, quienes con gusto nos decidieron ayudar. Finalmente, el 16 de Febrero, con el apoyo del hotel, la Red Hotelera, accedió a realizar el reembolso, indicándonos que se demoran 15 días aproximadamente. Han pasado 21 días, no hemos recibido ninguna transferencia ni tampoco contestan los emails. Por tanto, hemos decidido realizar este reclamo por el pésimo servicio entregado por Red Hotelera, quienes controlan la web de Hotel Radisson Concón.</t>
  </si>
  <si>
    <t>El día 28 de Diciembre del 2021 viajábamos a Coquimbo y La Serena A través de la Empresa ROSALIA TOUR de El Quisco la cual trabaja con SERNATUR.Al llegar al terminal de Santiago para tomar el pullman con destino a la zona,un funcionario a cargo nos pide el examen de COVID 19,el cual estaba vencido.Es así que no nos permiten ingresar al bus.Fuimos a las Oficinas de la Empresa JET SMART y nos informan que nos devolverán el 70% de lo pagado en un plazo de 30 días.Hasta el día de hoy no hemos tenido respuesta.Los afectados son TERESA MELLADO, RU 4913514-9 Y BERNARDO MEDEL ,RUT 4541549-K.Exigimos una respuesta y la devolución del dinero. Celular 973908405</t>
  </si>
  <si>
    <t>Junto con saludar quiero hacer presente mi reclamo frente a una situacion de falta de protocolo y descriminacion... con fecha de 25 enero 2022 llegue por medio de barcaza a Puerto Raul marin Balmaceda a hostal "El Viajero" de Don Mauricio klein Wellman con rut 7.608.696-6 llegando ahi la atencion fue buena amable no nos tomaron temperatura ni registrarnos al momento de llegar yo al toser la sra Fabiola Arre me hace el alcanze de decirme no vendra con covid a lo que respondi no porque lo asosie a la espera de la barcaza en madrugada, al dia siguiente senti dolor de amigdalas a lo que preferi ir a la posta ya que soy paciente critico y con 72% de discapacidad y para prevenir. Llegue y enseguida lo asosiaron a covid (por lo cual me quede sin salir de la habitacion con mi hija 18 años )lo que habia que esperar al dia siguiente llegaran de la junta el cual dio + y mi hija - (antigeno) luego me voy a hostal no vi la señora Fabiola(pero la tens de la posta le fue avisar una falta de etica) para informar enseguida por lo que primero me empeze a comunicar con mi Doctor para saber que si me podia gestionar el regreso a Coyhaique a lo que no dudaron en darme el si pero habia demora en eso... en ese momento sra fabiola me pregunta como me fue le cuento que di + y que esperaria me dieran respuesta para mi traslado a lo cual ella se descontrolo y me pedia por favor me retire de su hostal , yo no tenia donde ir llame al servivio de salud me dijeron solo tenia que esperar ahi por protocolo... la sra insistio y tipo 23:00 hrs me golpeaba fuerte la puerta de la habitacion para que me fuera a lo cual no abri la puerta ni le conteste (situaciom incomoda para mi como madre) y fuera de la puerta me deja el dinero que ya le habia cancelado con anticipacion. Solo intentamos dormir y tener una respuesta positiva al dia siguiente con ambulancia. En conclusion vulneraron mis derechos echandome a la calle no era la manera nadie viaja tanto para pasar tan mal rato en la barcaza tampoco piden pcr creo que es importante que las hostal o residencia tengan algun tipo de protocolo o alguna residencia para cuando a alguien le pase lo que me paso a mi de echarme a la calle ... antes de saber que llegaba la ambulancia a buscarme llame a carabineros a lo cual ellos tambien coincidian con el servicio de salud que no me podian echar a la calle.</t>
  </si>
  <si>
    <t>Una corrección a la carta anterior.La Empresa operadora del viaje es NOVOJET CHILE Programa de Vacaciones Tercera Edad Debido a que el examen COVID19 estaba vencido nos impidieron continuar el viaje a La serena en 28 de Diciembre del 2021 desde el terminal de Santiago.Se recurrió a las oficinas de dicha empresa y se nos informo que devolverían el 70% del valor del plan en un mes y ya llevamos esperando mas de dos meses.Los afectados son TERESA MELLADO ,RUR4913514-9 Y BERNARDO MEDEL ,RUT 4541549-K. EXIGIMOS EL REEMBOLSO</t>
  </si>
  <si>
    <t>Quiero hacer un reclamo hacia el camping la junta (Sociedad Turismo Cochamo), ubicado dentro del Valle de Cochamo debido a los siguientes hechos: el día domingo 27 de febrero del 2022 iniciábamos el recorrido por el sendero de valle Cochamo para poder llegar a nuestro destino, el cual era el camping, una vez recorrido casi una hora aprox. del sendero, se nos acercan voluntarios y arrieros del valle indicándonos que la pasarela colgante del río Piedras sufrió una caída de una Tepa (árbol nativo de la zona), destruyendo casi por completo la pasarela, haciendo así que no se pudiera pasar, ante estos hechos, tanto voluntarios como los arrieros nombrados anteriormente nos piden devolvernos al comienzo del sendero y nos RECALCAN que no hay opción de poder pasar a través del rio ya que este había subido debido a las lluvias y no era recomendado bajo ninguna circunstancia, además de esto los mismos voluntarios nos dicen que el sendero se cerrara por el día domingo 27/02. Una vez que llegamos al comienzo del sendero, tomamos un bus hacia la localidad de Puerto Montt, allí escribimos de forma inmediata un correo al camping indicando lo sucedido y solicitando la devolución total del dinero, posterior a eso recibimos la respuesta por parte del camping con solo la devolución del dia 27/02, nos indican en el correo que nos mantendrán al tanto de la reparación de la pasarela y que debemos esperar. Posterior a eso y sin obtener respuesta el dia 28, volvemos a enviar un correo explicando que no podemos esperar ya que no tenemos dinero para pagar mas hospedaje y que necesitamos la devolución completa, a lo que ellos nos responden que pudimos cruzar vadeando el Rio Piedras, la cual era absoluta responsabilidad de nosotros si llagase a pasar algo durante el transcurso del cruce, y que nos devolverían la plata de la reserva del día 28/02 y que además si el día 1/03 no subíamos al camping nuestra reserva a contar de ese día hasta el 05/03 no se iban a devolver. Somos personas que hacen treking durante todo el año, sabemos a lo que íbamos con respecto al valle, esto quiere decir que esperábamos lluvia, barro, tormentas eléctricas, entre otros hechos de la naturaleza, pero jamás la caída de la pasarela y que además el camping no entendiera las circunstancias económicas en las que nos encontrábamos, ya que el valle de Cochamo era nuestra última parada de un recorrido de varios lugares que hicimos por la región de los lagos (haciendo trekking). Leímos las políticas del camping y sabemos que no realizan devolución por lluvias, pero ojo, nosotros no estamos pidiendo la devolución por eso, es netamente por la caída de la pasarela y por los días que tuvimos que esperar por una respuesta, además por motivos económicos tuvimos que devolvernos a nuestra región (en bus), perdiendo un vuelo que teníamos programado para el 05/03 en la noche para poder regresar a Santiago, debido que no podíamos seguir pagando hospedaje e ir y venir desde Puerto Montt a Cochamo como lo sugirieron en un correo del camping para poder saber información sobre la pasarela. Por lo tanto, se pide que nuestro reclamo tenga una respuesta favorable y obtener la devolución del resto de la plata, se nos hizo una devolución de $80.000 por los días 27 y 28 de febrero, quedando un total $160.000, sin contar el impuesto que se pago al momento de hacer el pago, lo que dio un total de $249.600 por la estadía completa desde el 27 de febrero hasta el 05 de marzo del 2022. ES IMPORTANTE HACER UN HINCAPIÉ EN LOS SIGUIENTE: SABEMOS PERFECTAMENTE COMO PERSONAS QUE NOS GUSTA EL TREKKING Y REALIZAR SENDERISMO QUE DEBEMOS ESTAR PREPARADOS PARA CUALQUIER CIRCUNSTANCIAS DE LA NATURALEZA, PERO NO ASÍ PONER EN RIESGO NUESTRAS VIDAS, POR QUÉ RECALCO ESTO, TANTO VOLUNTARIOS COMO ARRIEROS QUE VIVEN EN EL LUGAR NOS INDICARON QUE NO ERA RECOMENDABLE VADEAR EL RÍO DEBIDO A LAS ALTURAS QUE HABÍA ALCANZADO POR LAS LLUVIAS Y ADEMAS EN LOS PRÓXIMOS DÍAS SUBIRÍA AUN MAS, YA QUE SE ESPERABA MAS LLUVIA AUN, AGREGAR A ESTO QUE EN EL CASO DE QUE LA DECISIÓN HUBIESE SIDO OTRA NADIE, ES DECIR NI EL CAMPING NI VOLUNTARIOS SE HARÍAN CARGO DE ACCIDENTES O TRAGEDIAS DURANTE EL CRUCE DEL RÍO, POR LO TANTO ME PARECE ABSOLUTAMENTE INSÓLITO LO QUE NOS INDICAN EN LOS CORREO DEL CAMPING. SE ADJUNTAN CAPTURAS DE PANTALLA DE LO CONVERSADO CON EL CAMPING Y SUS RESPUESTAS, ADEMAS DE ESOS LOS PAGOS CORRESPONDIENTES.</t>
  </si>
  <si>
    <t>Estimado SERNATUR: Somos un grupo de 30 personas que tomamos el Programa VTE Regional, que estamos alojados en el Hotel El Robledal en el destino Valle Las Trancas en la comuna de Pinto, en el cual estamos desde el día 08 de marzo. (paquete: 916761) Queremos hacer el reclamo debido a que nos hicieron un cobro indebido para el tour opcional Termas en Valle Hermoso, en el cual nos cobraron $25.000 por personas en consecuencia que el tour costaba $20.000, además aparecía publicidad engañosa en el voucher también con otro valor. La guía tampoco nos comento en que consistía el tour en general, solo nos dijo que el tour costaba $25.000 sin indicar que incluía el tour, y tampoco nos dio ningún comprobante del tour opcional que pagamos. Tampoco se ha presentado ningún enfermero o enfermera a realizarnos algún tipo de chequeo de medico. Solicitamos devolución del dinero extra que se nos cobro antes del martes 15 de marzo que es el día que termina el programa, que serian 150 mil pesos extra, para el grupo de 30 personas. El grupo esta decidido en no moverse del alojamiento si no se brinda una solución definitiva. Esperamos una pronta respuesta.</t>
  </si>
  <si>
    <t>cordial saludo, mi reclamo es para la empresa multiviajes.cl con rut: 76.145.265-7, con la cual adquiri un plan vacional para rio de janeiro desde el 20 de mayo del 2021 , el cual seri utilizado en septiembre,por temas de pqandemia ellos no cumplieron a cambio de eso me prometieron darme dicho plan para febrero del 2022, cuando quice hacer la reserva me indicaron que no se podia y que si deseaba ir tenia que pagar 185.000 por persona (somos 3) como no estqba dispuesta a pagar mas plata decidi ir a Arica con un dia en tacna , el cual tomaria el 10 de febrero deñ 2022, nunca me llamaron para indicarme reserva o tiquetes ,solo se comunicaron el dia 09 de febrero a decirme que i viaje ya estaba listo, para mi sorpresa los tiquetes estaba con destino a iquique , alo cual me negue ya que yo no quede ni de forma verbal ni escrita en ir a dicho detino. no tome el viaje .ahora ellos se niegan rotundamente a devolver el dinero , llevo 3 semanas escribiendo correro ,whatsapp y no responden ,no dejan que nadie vaya a la oficina ,negandoce a contestar llamados y con orden en la porteria que no suba nadie a sus oficinas . hasta cuando esta empresa seguira engañando a la gente y ustedes sin hacer nada requiero que ustedes como empres se hagan cargo de esta situcion ya que no soy la unica page un valor de 798.500 pesos por dicho servicio el cual nunca cumplieron. ya hice el reclamo en el sernac y nada .</t>
  </si>
  <si>
    <t>El 28 de Diciembre del 2021 Teresa Mellado Norambuena RUT491351-9 y Bernardo Medel Peñaloza RUT 4541549-k viajabamos a la Serena a través de la empresa ROSALIA TOUR de El Quisco,pero por problemas de información no llevabamos el examen COVID19 al dia.Un señor encargado del viaje nos impidio abordar el busen el terminal de santiago,junto a otras personas.Recurrimos de inmediato a las oficinas de NOVOJET CHILE que trabaja con Sernatur y se nos informo que devolverian solo el 70% del valor del viaje en un plazo de 30 dias.Hasta el dia de hoy no recubimos el reembolso.Exijimos la devolucion de nuestro dinero.Gracias</t>
  </si>
  <si>
    <t>He tratado de subir 10 veces unas felicitaciones y no se va el formulario Podrian llamarme y explicar que pasa?</t>
  </si>
  <si>
    <t>Sernatur debe escalar condiciones y valores a todas las agencias y vendedoras de tour por igual, es un desorden increible, cada grupo con valores diferentes y paseos distintos.Los perjudicados somos los pasajeros y los hoteles,hostales etc.</t>
  </si>
  <si>
    <t>contra de la Agencia de Turismo Maipú, por un plan de vacaciones para 3ra. edad. Se viajaba el 3 de marzo a Pto. Montt.,8 días, 7 noches en avión. Se canceló la totalidad de los pasajes, más reserva de pasajes para mi y mis dos hijas. Según la empresa Nova-jet, el viaje fue suspendido por entrar en fase 2, la comuna de Pto.Montt y se me quiere descontar el 20% del total cancelado según el empresa Nova-jet, he tratado de contactarme con alguién de Turismo Maipú, pero a la fecha ha sido imposible y tampoco han contestado los correos enviados.</t>
  </si>
  <si>
    <t>Este domingo 13 de marzo, estuve de visita en Caldera y por la mañana de ese día, fuimos a visitar el museo Paleontológico. En todas las páginas consultadas previamente, aparecía el horario de funcionamiento. Muy para nuestra sorpresa y lamentablemente, el museo se encontraba cerrado y en reparaciones hace un año, según nos indicaron en la entrada dos personas y que las puertas sólo estaban abiertas para prestar los servicios de baño, a personas de una feria artesanal que se encuentra afuera del museo. Les solicito mantener actualizada esta información, pues más allá de la pérdida de tiempo por ir a un lugar que en todas partes aparece abierto y en definitiva está cerrado, Ustedes NO SE IMAGINAN LA FRUSTACIÓN DE UN NIÑO DE 6 AÑOS AL LLEGAR A LA PUERTA DEL MUSEO, ANSIOSO DE VER FÓSILES Y QUE SIN MÁS LE DIGAN QUE ESTÁ CERRADO. Saludos</t>
  </si>
  <si>
    <t>Ante todo reciba un cordial saludo, según reclamo ID 1473 realizado el 05/03/2022, donde manifesté inconveniente presentando con la Agencia Turismo Alas, hago de su conocimiento que el día de Martes 15/03/22 se comunicó conmigo el representante de dicha agencia con el objeto llegar a un acuerdo para solventar la situación previamente informada. Por ende se llega al acuerdo entre ambas partes para reprogramar viaje a Playa Papudo el dia 27/03/2022, quedando dos cupos reservado para Jennifer Ramon y Luis A. Ramos Español, respectivamente. adjunto comprobantes de conversacion sostenida via whatsapp</t>
  </si>
  <si>
    <t>Estimados, quiero hacer la denuncia contra una "operadora" de turismo llamada: Se promociona en Instagram como @turismoalas, @viajaporchiletravel y página web turismoalas.cl, la cual ha venido estafando a clientes que contratan por sus servicios de turismo nacional, pero ante cualquier eventualidad se niega a realizar reembolso ante el servicio no prestado, en mi caso me estafó hace 2 años pero me ha contactado con otras personas cuya estafa ha sido reciente. Para estos casos como sería el protocolo? Esta persona o empresa, realiza las operaciones vía RRSS, desconozco si posee dirección de domicilio además que no informa RUT de la empresa, salvo los datos para realizar el pago del servicio vía transferencia; El nombre es Ernesto Mella rut: 14192736-1. Son los únicos datos que poseemos. Quedo atento. Saludos.</t>
  </si>
  <si>
    <t>Hola estoy pagando una habitación mensual y no respetan los límites de una puerta ingresan a la habitación los demas turistas invaden la privacidad .y el ruido de la calle no deja dormir .</t>
  </si>
  <si>
    <t>Con fecha 10 Diciembre 2021 cancelé en Bco Estado en cuenta de Novojet la suma de $ 474.136 por la reserva n° 0547841 por un viaje a Valdivia por dos personas dentro del programa de tercera edad que se realizaría a partir del 31 de Enero de 2022. El 29 de Enero a las 21 horas llama un funcionario de Novoyet desde el móvil 9 8157 5972 comunicando que el viaje fue suspendido por problemas que presentaba el Apart Hotel donde nos hospedariamos y que dentro de una semana se comunicarian conmigo para la devolución del dinero o posible futura reprogramación.. Los inconvenientes de la no realización del viaje, totalmente ajenos a mi voluntad, los comprendo. Pero mi molestia la cual motiva este presente reclamo es la gran dificultad que existe para comunicarse con la empresa Novojet ya que no contestan las llamadas telefónicas y no responden los correos eléctronicos. Solo una vez que logre comunicarme telefónicamente me pidieron los datos para realizar el depósito de reembolso y a continuación recibi el único correo, hasta ahora, donde me informaban que mis datos habian sido ingresados al sistema. Desde entonces no he tenido ninguna información .Ha transcurrido más de un mes y medio, he enviado varios correos a administración@novojet sin recibir respuesta y para que decir, nuevamente, de las llamadas telefónicas que realizo casi todos los dias y que no contestan. Me he informado que esta empresa de turismo,Novojet, es la que presta el servicio para que Sernatur otorgue el servicio para los viajes de tercera edad promovido por el Estado. ¿ Por qué demoran tanto en devolver el dinero por servicios no prestados? ¿ Por qué se niegan a responder los mails y los teléfonos? Esta actitud me parece una burla sobre todo tratándose de personas de tercera edad que lo único que desean es descansar y menos pasar malos ratos con la indeferencia irrespetuosa contraria al deseo que promueve Sernatur con este programa. Espero confiado que ustedes intervegan en este caso y recibir solución correcta y justa. Les agradesco de antemano</t>
  </si>
  <si>
    <t>2022-05-31 08:40:50</t>
  </si>
  <si>
    <t>Buenas tardes, reclamo contra agencia de viajes recorramos chile, a la fecha no ha enviado boletas de viaje realizado en diciembre y enero, pagados en octubre con un pésimo servicio durante este. Asimismo no ha realizado deposito de devolución de excursiones no efectuadas por la nefasta operatividad y falta de coordinación de quienes no hacen si trabajo y componen esa agencia.</t>
  </si>
  <si>
    <t>Me senti estafada por empresa MULTIVIAJES S.A. no cumplieron el servicio prometido, contrate un tur al sur con fecha 17 de noviembre del año 2021 para viajar el 15 de enero del 2022 y hasta 3 días antes no me lograron confirmar mi viaje, intentando de cambiar dos veces. apele a la devolución de mi reserva y hasta el día de hoy quedaron de darme una respuesta ya que solo me permitían cambiar por otro tur y yo ya no confió% en la empresa.</t>
  </si>
  <si>
    <t>muy buenos días, El dia sabado 19 de marzo, como familia fuimos a Termas Coñaripe, al ingresar al lugar me indican que debo dejar carnet de identidad para entregar unas llaves para unos casilleros, al momento de salir del lugar, solicito mi carnet, el cual se había extraviado, sin dar mayor explicación, siempre indicando que yo lo tenia. Jamas me dieron una solución, indicándome que era fácil hacer el tramite nuevamente. me parece insólito que haya sucedido eso. Me gustaría saber con quien me puedo comunicar y hacer esto publico para que a nadie mas le suceda</t>
  </si>
  <si>
    <t>Estimada Señora, Señor, He solicitado una prórroga del visado de turista el 16/03/2022. El pago se ha realizado y el dinero se ha transferido. Lamentablemente, mi solicitud fue rechazada sin ninguna explicación. Soy estudiante de la UC Chile, estoy aquí para hacer mi tesis de fin de magister y estudiar en el primer semestre en salud pública. Me gustaría prolongar mi visa para completar mi tesis y el primer semestre de estudios. Tengo una beca que me ayuda, de mi universidad belga. Fui al "Tramites extranrejos" pero la unica cosa que me dijeron, fue "Todo se hace en distancial". No encuentro a nadie que me ayude y escuche mi queja. ¿Puede ayudarme? Cordialmente, STETENFELD Emilie</t>
  </si>
  <si>
    <t>Yo tenía que viajar el lunes 21/03/2022 por medio de TurBus, cuando me llega el turno para chequear documentos y equipaje, me solicitan los papeles impresos del PCR, el cual me habían dicho que podía presentar vía electrónica, al cual me dijo el caballero que me recibió con unos malos modales y faltas de respeto, de que eso documento lo pudo haber enviado cualquier persona para que yo pudiese viajar, el mismo caballero me hizo a un lado y me dijo que espere porque iba a hacer una llamada. Yo sufro de fibromialgia, tengo 2 prótesis de cadera y tengo otras patologías adicionales, dónde le pido al caballero que por favor me chequee los papeles y me permita sentarme en el bus, porque no puedo estar mucho tiempo parada, el me hace a un lado y con mala actitud me dice que tengo que seguir esperando porque no soy la única persona que viaja. Considero, que una persona que tiene trato con personas mayores debe tener un poco más de tacto al tratar con adultos mayores, porque no fue solo conmigo el mal trato, sino con todos lo allí presenté, y no me lo contaron, lo presencié. No es mi primer viaje con ustedes, pero si es la primera vez que tuve un trato tan nefasto y horroroso por parte de su colaborador, el cual no hablaba, si no que gruñía como perro a todos los allí presentes. Los demás no reclaman, por la referencia al bajo costo del viaje, cosa que no debe importar porque a fin de cuentas somos adultos mayores y merecemos respeto y empatía y todo lo que el caballero decía era "todo reclamo debe hacer a sernatur. Porque son los que nos dan las instrucciones" Por lo tanto creo yo, que debío existir más amabilidad por su parte y atender mi caso de una manera menos agresiva y más resolutiva. El caballero hablo con alguien lejos del grupo para qué no se escuchara y al regresar su respuesta fue "que no podía viajar y que la decisión ya estaba tomada" La única que se quedó fui yo, porque a los demás los ayudo a resolver los inconvenientes que presentaron, solo a mi me puso impedimentos, maltrato y faltas de respeto para no viajar y seguía con la insolencia hacia mi persona y me mando s realizar el reclamo a sernatur porque son los responsables y culpables de todo lo que pasó. Fue novoyet quien dió las instrucciones porque no hubo comunicación con sernatur por no tener Sistemas.</t>
  </si>
  <si>
    <t>PRESENTE UN RECLAMO N° 1522 RECEPCIONADO EL 14 DE MARZO DEL 2022 Y AUN NO TENGO RESPUESTA.</t>
  </si>
  <si>
    <t>Nuevamente les escribo para que hagan devolución de mi dinero por pago de reserva, vía on-Line y a través de pago con débito, que una vez realizada, se aprobó, pero Lugo me cancelaron por que según uds, sin ninguna prueba, estoy en lista negra. En fin… Adjunto lo que pude recabar de su sitio respecto a políticas de cancelación y nunca aparece que en el caso que el hostal Merced 88 decida cancelar reserva del huésped una vez pagada, con el pretexto ya manifestado sin pruebas y que me parece una falta de respeto, diga que la devolución se realizará en 10 días hábiles. Les solicite vía WhatsApp que por favor realizaran la transferencia hoy mismo, ya que no estoy pagando con tarjeta de crédito, si no, con tarjeta de débito, que se descuenta de mi cuanta de forma automática y que ya está en su cuenta de empresa y no hubo respuesta. Me parece pésima la postura y de de poco arbitraria la postura de la empresa Hostal Merced 88, ya qué pasa a llevar los derechos y según mi punto de vista dilatan una situación que fácilmente se podría haber solucionado. El monto es de 15.300 pesos y lógicamente mi reclamo y molestia no es por el dinero, si no por la arrogancia de imponer una regla que no existe o simplemente no se manifiesta al momento de pagar. Adjunto Print de pantalla, para que quede como presente, como también dejo claro que vitalizaré y expresare mi malestar donde sea posible, para que este abuso, la poca claridad de las reglas y políticas, como también la falta de respeto hacia el cliente que al fin y al cabo hace de que el rubro, o los rubros de cualquier índole se merecen, ya que uno es el que paga. Estoy de acuerdo que cada empresa o compañía tiene el derecho de aceptar o rechazar a quien se le plazca, pero si uno paga y te rechazan, con un cuestionamiento por arbitrario, deben hacer devolución inmediata del valor en dinero del producto/servicio pagado y que no se le brindó. Estaré atento a la pronta respuesta y solución inmediata. Cristian González MKTG y Producción P.D.: Emprendedor hotelero en comuna de Navidad - Región de O’higgins - CHILE</t>
  </si>
  <si>
    <t>Estimados, participé en Viaje 3a. Edad a Ciudad de Caldera desde el 15 al 22 de marzo 2022. Lo que deseo reportar es el tour Caldera Histórica , fue bueno con excepción del almuerzo, en el restaurante Vecino Otto, habíamos como 35 personas en un recinto estrecho donde no podían siquiera servir los platos, cero distancia social, cero prevención de riesgos, en caso de un evento como sismo o incendio, habría sido imposible evacuar. Entre los pasajeros habían 2 personas con movilidad reducida y una invidente. Yo le hice ver esta situación a la guía y a la encargada, pero le bajaron el perfil al tema. La pandemia aún existe, dijeron que en el avión también veníamos todos juntos, pero está sanitizado previamente y además se usa mascarilla dentro del avión.Yo envié este reclamo a Descubriendo Rutas y me dijo el ejecutivo que escalara este reclamo. Creo que debe haber mayor consideración con las personas de tercera edad.</t>
  </si>
  <si>
    <t>Los hoteles españoles Abba Presidente Santiago y Abba Presidente Puerto Montt, se publican a la venta en sus paginas con cuatro estrellas, y parecen no tener esas categorías, ni protocolos para estar categorizados, con el cambio de gerencia están muy abandonados Tienen que inspeccionar la piscina, restaurante, cocina, etc.</t>
  </si>
  <si>
    <t>Señores de éste servicio, qué para las personas es tan importante,mi nombre es Olga Orellana Arancibia, me siento muy afectada, por un maltrato que se nos ocasionó el 10/03/2022en Puerto FUY de la comuna de Panguipulli ,todas las personas qué fueron ,adultos mayores incluyendo yo,no pudimos entrar al baño,de las oficinas ,porqué son privados ¿es verdad?y no hay más baños fuimos expulsados, de una manera muy atropelladora,de parte de la persona encargada ,de los baños fue muy triste y decepcionante de qué manera se puede, hacer para una urgencia y necesidad tan humana,como ir a un baño, ¿después de ese largo viaje para llagar,a ese extremo de mi Chile ,qué es tan lindo ,fue muy triste se despide,una persona de 71años qué le cuesta salir de viajé, esperando una respuesta muchas gracias.</t>
  </si>
  <si>
    <t>Estimados Turismo Atiende Con relación a reclamo ID 1568 solicitamos mayor detalle para una correcta identificación del prestador termal reclamado, como ubicación exacta y/o dirección Web. a fin de evitar evetuales errores. Cabe señalar que existe otra terma en el sector de Liquiñe con similar nombre. Esperamos una pronta respuesta al efecto de cumplir el plazo de 6 hábiles días para dar respuesta a la solicitud, a contar de la recepción de la información requerida. Patricio Yáñez Strange SERNATUR Los Ríos</t>
  </si>
  <si>
    <t>Me cobraron dos veces por alojamiento en Hotel Palmas de la Serena. Primero al hacer la reserva me pidieron número de tarjeta de crédito luego cuando hice el check-in me solicitaron que hiciera transferencia electrónica, que la tarjeta de crédito era solo para asegurar la reserva. A los dias de haber dejado el hotel me apareció el cobro en mi tarjeta de crédito. He solicitado en reiteradas ocasiones la devolución del dinero sin conseguirlo hasta ahora por lo que ruego a Uds. me ayuden al respecto. Adjunto antecedentes.</t>
  </si>
  <si>
    <t>Adjunto reclamo formal por viaje a la Serena en programa 3ra edad</t>
  </si>
  <si>
    <t>Hola, soy Daniel García, mi esposa y yo hicimos un pago para un viaje a Viña con los señores de Turismo Alas, nos dieron una dirección y la hora para hoy a las 8am, asistimos 15 minutos antes y vimos más personas esperando el mismo bus, en el lugar se encontraba otro bus de la empresa que nos dijo que no estábamos en su lista y que se dirigía a otro sitio, entonces esperamos y nada, llamamos a todos los números y jamás contestaron, esperamos 1 hora y nada, nos tomamos fotos para que quede respaldo y nos fuimos, nos estafaron y nos dejaron con las ganas de conocer viña</t>
  </si>
  <si>
    <t>Junto con saludar manifiesto mi descontento con la empresa Viajes Amukan SPA y a la vez con Sernatur, en cuya página oficial se puede ver esta empresa como Tour operador receptivo y emisivo, con documentos actualizados, sin embargo a todas luces corresponde a una empresa ficticia para realizar estafa, en la cual nosotros depositamos nuestra confianza junto a mi esposa debido a que aparece en esta pagina del gobierno. Solicitamos que tanto Sernatur como dicha empresa responda por el dinero que invertimos y de todas maneras una fiscalización a las empresas que aparecen en páginas gubernamentales.</t>
  </si>
  <si>
    <t>Señores SERNATUR A través del programa Vacaciones Tercera Edad de SERNATUR, adquirí un viaje para el destino Valle Las Trancas desde el 08/03/2022 al 15/03/2022, a través de la Agencia de Viajes Echegoyen. A través del presente vengo a presentar mi malestar y reclamo por el servicio. Lo anterior, dado que en esta ocasión de mi viaje, no se cumplieron todos los servicios ofrecidos; específicamente lo que dice relación con la ida a las termas del destino. De los 8 días en el Valle Las Trancas, ningún día nos llevaron a las termas. La coordinadora del viaje, nos indicó que este servicio no estaba incluido en el paquete turístico y que, para optar a éste, cada adulto mayor debía pagar en forma extra y particular, alcanzando un monto de alrededor de $30.000 (acceso a termas y traslado desde el hotel a las termas en ida - regreso). Por lo antes indicado, agradeceré una pronta solución y/o compensación por el servicio NO brindado.</t>
  </si>
  <si>
    <t>No he recibido respuesta a reclamo presentado el 1|2 de marzo del 2022</t>
  </si>
  <si>
    <t>Estimados, Mi nombre es Esteban Muñoz, psicólogo de la Of. de Adulto Mayor de Maipú, y junto con saludar, escribo para denunciar una situación de irregularidad ocurrida con una usuaria/pasajera del programa de vacaciones tercera edad de Sernatur, Sra. Rosa de las Nieves Mardones Espinoza Run: 5.560.570-K, quién se inscribió para el viaje que se realizará el próximo viernes 1 de abril y que está siendo gestionando desde la Muni de Maipú . Durante el proceso de inscripción, al momento de ir al banco para realizar el copago del viaje, funcionarios del banco le informaron que existía una deuda existente de aproximadamente $400.000 con la empresa Novojet Ltda y por tal razón no pudo realizar el pago. Posteriormente, en conjunto con OF Adulto mayor, nos pusimos en contacto con la empresa Novojet, quienes nos indican que la usuaria mantiene una reserva de pasajes (N°0642651) realizada el 21/03 con destino La Serena como acompañante de otra persona (Aida Wolf Sepúlveda), la cual no conoce. Por otra parte, también existen otras reservas asociadas a su nombre (ejecutivo comenta que son más de 15 viajes reservados en modalidad turismo social y vacaciones tercera edad u otros) por ejemplo: Reserva realizada el 7/02/22 N°241166 Con destino a Bahía las Trancas. Reserva realizada el 3/01/22 N°219151 con destino a Ancud. Reserva realizada el 1/12/21 N° 236666 con Destino a Valdivia. Todas las reservas mencionadas tienen costos que rodean los $200.000 pesos. Todas las reservas han sido canceladas sin realizar cobros o comisiones. Todas las reservas fueron emitidas por AGENCIA DE TURISMO MAIPÚ Número de registro 25249 SERNATUR, a nombre de Sr. Gonzalo Saavedra Hernández. La Sra Rosa Mardones una vez que se entera de esta situación, acude a la agencia de viajes para pedir una explicación, en donde tras una discusión es agredida físicamente por uno de sus representantes Sr. Horacio Saavedra. Esta situación culminó con una denuncia en Carabineros por Suplantación de Identidad y Agresión y actualmente se encuentra en seguimiento por el área psicosocial y jurídica de Oficina del Adulto Mayor de Maipú. En relación a lo anteriormente expuesto, se solicita encarecidamente que SERNATUR tome las acciones correspondientes para investigar las irregularidades en las que está incurriendo la Agencia de Turismo Maipú, quienes evidentemente se encuentran haciendo mal uso de datos personales de sus usuarios y que posiblemente puedan estar afectando a otras personas mayores de la comuna. En virtud de presentar las pruebas correspondientes al momento de la audiencia es que se solicita que Sernatur solicite a la agencia Novojet que envíe el historial completo de reservas a nombre de Rosa Mardones Espinoza, indicando toda la información correspondiente (nombre de quién ingresa los datos, números de las reservas, destinos, valores asociados, etc.) y sea remitido a la usuaria y/o a equipo de of. adulto mayor. Esperando contar con su apoyo y pronta respuesta, quedo atento a sus comentarios.</t>
  </si>
  <si>
    <t>Ustedes otorgan certificados a xenófobas. Veronica Fuentes Cerda (https://www.veronicapropiedades.com/) es una corredora inmobiliaria que discrimina personas por su nacionalidad, esta imagen en este momento es viral, de hecho la vi en el sitio de uno de los noticieros mas importantes de Argentina (https://neuquen.mitelefe.com/actualidad/por-ser-argentina-se-negaron-a-alquilarle-un-departamento-en-chile-y-les-recordo-que-pueden-ver-el-mundial-por-tv/) les parece que esta actitud es correcta? les parece que le hace bien al turismo y a las relaciones internacionales? Solo quería informarle para que tomen alguna medida, de no hacerlo entenderé que estan de acuerdo con esta actitud y son cómplices de la misma.</t>
  </si>
  <si>
    <t>2022-05-24 11:26:11</t>
  </si>
  <si>
    <t>Hola, mi reclamo es por parte de mi abuela quien el año pasado en el mes de noviembre había programado un viaje en conjunto con mas personas de la 3ra edad, hacia la comuna de Caldera por medio de la empresa NOVOJET CHILE, en donde cada uno tuvo que cancelar un monto de $257.000 por una estadía de 8 días. Debido a cambio de fase en la zona el viaje fue cancelado por la misma empresa y hasta el día de hoy no se ha hecho responsable ni ha respondido por la devolución del dinero, se han hecho 2 reclamos (enero y marzo) por medio de SERNAC y tampoco tuvo respuesta. Agradecería vuestra ayuda para poder dar solución debido a que hay más de una persona afectada. De antemano gracias.</t>
  </si>
  <si>
    <t>Buenas tardes, deseo poner reclamo por desagradable situación vivida la semana pasada entre los días 25.03.22 y 30.03.22, los que procedo a relatar: Tomé tour con Agencia.Patytour de San Antonio, viaje a Pucón-Caburga-Huilohuilo-Valdivia. El viaje se realizó en bus patente JKTV43. El bus que había confirmado la dueña de la agencia que era semicama, resultó ser con asientos reclinables, lo que es una tortura en un viaje tan largo, por lo que no hubiese tomado el tour, algunos asientos iba una persona en dos asientos, pero tenía un fierro en el medio que hacía imposible acomodarse en los dos asientos. Las medidas sanitarias, NO se respetaron ningún día del viaje, pocos usamos mascarillas y nunca nos pidieron pase de movilidad; cabañas Carolina en LicanRay donde nos alojamos, nos entregaron sábanas sucias, usadas sin lavar, además que nos cortaban el agua; guía trató de cambiar itinerario lo que significó una fuerte discusión porque respetase programa que fue comprado, contestando que él era el guía y tenía que obedecer lo que él decidiera, sistema de calefacción hacía transpirar a pasajeros del final del bus y congelaba a quienes iban en la parte delantera; restaurante al que nos llevaron no respetaron precio de lista enviado y el guía en vez de mediar para solucionar el tema con pax, comenzó a retar al pax. Música en el bus a altas horas de la noche y una película muy ordinaria y vulgar. Al informar a la dueña de todos los inconvenientes en el viaje, considera que yo debería haberle avisado antes y resta toda responsabilidad de parte de la agencia en los desagradables hechos vivenciados. Me parece de muy poca responsabilidad y capacidad para ser una agencia autorizada por Sernatour. Adjunto fotos y videos que avalan los hechos. Agradeceré informarme si éste mail sirve como reclamo oficial, dado que no he logrado hacerlo vía internet por medio de la página web. Quedo atenta a sus comentarios, Viviana Ledesma 7.400.914-K</t>
  </si>
  <si>
    <t>Solicito la devolución del dinero que pagué por un viaje a caldera en el mes de octubre del año 2021 a empresa novojet. El viaje se suspendió por temas de pandemia. Yo hice el reclamo formal incluso de manera presencial en SERNAC, sin obtener respuesta satisfactoria a la fecha.</t>
  </si>
  <si>
    <t>Estimados, les escribo por la molestia que me produce el hecho de que, como grupo de adulto mayor Benedicto XVI, tenemos un viaje a Las Trancas, el cual, sería con un paseo a las Termas de Chillán y ahora, que ya pagamos hace mucho rato el voucher, nos avisan que el paseo a las Termas no está incluído sino que tendremos, los que podamos, pagarlo de manera particular ($25.000), a cambio nos llevarán a un museo. Les hago saber mi molestia, porque como adulto mayor me siento pasada a llevar al no considerar nuestros intereses y por lo que pagamos, además puede resultar ser incluso, publicidad engañosa. Para nosotros como adultos mayores, es de gran interés poder asistir a las termas, por los beneficios que éstas tienen para con nosotros, pero por un paseo a un museo, yo no habría pagado. Se despide atentamente.</t>
  </si>
  <si>
    <t>Señores : Necesito de su ayuda para que NOVOJET .CL haga la devolucion del viaje a CALDERA el pasado 22 de Marzo 2022 el que se solicito a fines de Enero o principios de febrero de 2022 creo que el tiempo que ha pasado es suficiente a continuacion indico Nr. de Rut y Voucher. Luz Elena Weber Benzann Rut 5.716.181-7 Voucher 0561991 Ana Maria Weber Benzann Rut. 5.716.138-8 Voucher 0563351</t>
  </si>
  <si>
    <t>FIRME CONTRATO DE CLUB CON AGENCIA DE OPERADOR TURISMO MUNDO EXPLORA POR 600 MIL PESOS, HACE TRES MESES QUIERO HACER USO DE LO COMPROMETIDO, PERO NO CONTESTAN MIS LLAMADAS NI DAN RESPUESTA POR CORREO ELECTRONICO. ES UNA ESTAFA</t>
  </si>
  <si>
    <t>Mi mamá por facebook, vio el hostal en Talca, y decidió con una amigas ir al lugar, todas adulto mayor, al llegar al lugar vieron que no era como le habían enviado por fotos, no era en la dirección que le dieron, y le dijeron que el hostal estaba completo ofreciéndoosle las cabañas que estaban al lado del hostal, una mentira ya que donde las llevaron fue a 2 casas a 30 -40 minutos en auto. Por lo que el grupo de amigas decidió no ocupar el servicio ofrecido. En conversaciones, como muestra en el archivo adjunto, desde el hostal le pidieron dinero para hacer la reserva por los días, que se quedarían, primero un monto y después según ellos se habían equivocado en el cálculo, debía ser más dinero, para la reserva desde mi cuenta les transferí 330 mil pesos, mi mamá al hacer el reclamo por lo ocurrido, solo le devolvieron 170 mil pesos, y le dijeron que el resto se lo deben facturar, qué van a facturar si no hubo prestación de servicio? y aparte publicidad engañosa, adjunto archivo con las conversaciones</t>
  </si>
  <si>
    <t>Buen día, escribo para reclamar el pésimo servicio en Sernatur Aysén, llevo 2 meses esperando la validación de "Guía general" y al llamar a Sernatur, Fabiola Figueroa responde gritos y malos tratos, lo que ha impedido la validación de documentos afectando gravemente a mi trabajo, ya que mi servicio no aparece en los registros Sernatur. También quiero agregar que el señor Patrico Bastias quedó en llamarme y hasta los días de hoy no he recibido ni una respuesta, ni mucho menos una solución. Por tanto, doy una fecha límite de 24 horas para resolver este problema, de lo contrario iniciaré una denuncia a contraloría por incumplimiento de funciones y malos tratos por parte de la unidad.</t>
  </si>
  <si>
    <t>Estimados, Vengo por medio de este correo expresar mi decepción con la empresa Latam Airlines, dado que siempre que necesito hablar con ellos las llamadas son cortadas antes de solucionado los casos. Esta falta de respeto con el consumidor es algo gravísimo y puede llegar a los tribunales de justicia. En diversas ocasiones tuve que comunicarme con el call center de Latam, cómo por ejemplo para reprogramar un vuelo, canjear millas, cancelar un viaje, pero en todas las oportunidades pasa lo mismo, después de estar mucho tiempo en línea, cortan la llamada sin una solución. Estos servicios debiesen ser en línea, pero la página también suele tener problemas con algunos de ellos, incluso cuando quiero comprar un pasaje con los puntos que tengo acumulados, nunca consigo concretar la compra en el primer intento. He perdido días en comprar un pasaje o hacer cualquier otro trámite en línea. Ayer, lamentablemente tuve que comunicarme nuevamente con ellos para solicitar una comida vegetariana para un vuelo que tengo esta semana, sin embargo, luego de 9 llamadas seguidas no han solucionado mi pedido de “comida especial” el cual solo se puede hacer a través del call center. Es lamentable que un cliente tenga que esperar tanto tiempo en línea y que al final le corten sin dar una solución. Tengo grabado el video de la llamada y el pantallazo de los 9 intentos (adjunto archivos) . Si no solucionan mi problema, de esta vez llevaré el caso a los tribunales de justicia, pues ya se pasaron con esta mala atención. Datos de mi reserva Cod reserva WRZOHE Pasajero Francisco Kelvin Inacio de Morais Martins Telefono +56984915132</t>
  </si>
  <si>
    <t>2022-05-24 12:04:38</t>
  </si>
  <si>
    <t>El dia 02/04/22 realice reserva para full day a playa las cujas el dia 10/04/22; a traves del numero de teléfono autorizado de la empresa de turismo alas spa 936810759; debiamos llegar el dia 10/04/22 a las 8:00 am para abordar el bus e iniciar el paseo, sin embargo nadie llego al lugar, en vista de que paso una hora llame a la persona a la cual reserve esta me dice que no sabe que ocurrio y a la fecha no me han dado respuesta ni me quieren devolver el dinero, cabe destacar que previamente hubo un inconveniente con esta empresa ya que por una confusión el representante legal ernesto mella 14. 192. 736-1 este de forma muy grosera nos cancelo el viaje y no dio solucion hasta pasado un mes; en virtud del destino y apelando a la buena voluntad decidimos dar otra oportunidad y viajar, sin embargo ocurre este nuevo incidente y el rep legal me dice que no me va a devolver el dinero porque yo no debi reservar porque no soy bienvenida en su agencia, sin embargo nadie me dio esa informacion.</t>
  </si>
  <si>
    <t>El dia 02/04/22 realice reserva para full day a playa las cujas el dia 10/04; a traves del numero de teléfono autorizado de la empresa de turismo alas spa RUT 76995801-0 (+56936810759) debiamos llegar el dia 10/04 a las 8:00 am para abordar el bus e iniciar el paseo, sin embargo nadie llego al lugar, en vista de q paso una hora llame a la persona a la cual reserve esta me dice que no sabe q ocurrio y a la fecha no me han dado respuesta ni me quieren devolver el dinero, cabe destacar que previamente hubo un inconveniente con esta empresa ya que por una confusión el representante legal ernesto mella 14192736-1 este de forma muy grosera nos cancelo el viaje y no dio solucion hasta pasado un mes; en virtud del destino y apelando a la buena voluntad decidimos dar otra oportunidad y viajar, sin embargo ocurre este nuevo incidente y el rep legal me dice que no me va a devolver el dinero porque yo no debi reservar porque no soy bienvenida en su agencia, sin embargo nadie me dio esa informacion.</t>
  </si>
  <si>
    <t>Señores SERNATUR: junto con saludarles, hago llegar un reclamo en relación a un viaje para la tercera edad que tomamos con mi esposo a la ciudad de Ancud y que se realizaría desde el 12 al 19 de Abril y cuya reserva realice y pague con fecha 10 de febrero 2022: el caso es que el11 de abril a través de una llamada telefónica realizada por personal de Novojet se me informa que el viaje se cancela debido a que parte del personal del Hotel Baladi destinado a la atención de los turistas de la tercera edad estaban enfermo y por ende no contaban con el personal necesario para la atención de este grupo, todo esto se me aviso a menos de 24 horas de realizarse el viaje, lo que provoco nuestro malestar; considero que es una falta de respeto y poca consideración de parte del prestador de servicios turístico, el Hotel Baladi, ya que a mi juicio es poco creíble el argumento que entregaron ,más considerando un fin de semana largo; cabe señalar que para realizar el viaje tuvimos que sacarnos un PCR con 72 horas de anticipación, informar que esos días no trabajaríamos, solicitar con anticipación el servicio de un taxi que nos llevara a temprana hora al terminal de buses ya que nuestra residencia es en la ciudad de Viña del Mar. Creo que situaciones como estas dañan el prestigio del programa vacaciones tercera edad un servicio cuyo objetivo es mejorar la calidad de vida de las personas mayores a través de estos viajes económicos, es lamentable que estos prestadores de servicios turísticos realicen acciones como las descritas anteriormente, al parecer para ellos hay turistas de primera y segunda clase, pienso que estos hechos deben ser sancionados por Sernatur, por favor más respeto por laspersonas de la tercera edad. Saludos cordiales</t>
  </si>
  <si>
    <t>Devolución de dinero por viaje no efectuado debido a enfermedad. Se adjuntó certificado médico. El viaje era a Ancud. nr reserva 0537331 fecha 26-11-2021 vendedora Macarena Guajardo agencia ADT TURISMO No he tenido ninguna notificación al respecto gracias</t>
  </si>
  <si>
    <t>2022-05-24 12:11:21</t>
  </si>
  <si>
    <t>El motivo de este correo es solicitar que SERNATUR interceda ante NOVOJET, por la siguiente situación: 1- Con mi esposa reservamos pasajes en un viaje que se haría en marzo de 2020 a la Isla de Pascua. En ese momento sobrevino la pandemia y se suspendieron los viajes. 2- Como mi esposa tiene problemas de salud, que hacen inconveniente un viaje en estas condiciones, por el peligro de contagio, solicitamos el 6 de mayo de 2021 la devolución de lo cancelado por ambos pasajes. 3- Al no obtener respuesta, el 11 de febrero envié un correo a NOVOJET, haciendo notar que ya habían pasado nueve meses y no teníamos ninguna información. 4- El 11 de marzo recibí un correo de la señor(a, ita) Penélope Contreras que textualmente me señala: “Estimado Don Carlos: Junto con saludar, informo que el dpto. contable informa que el día 25 de marzo se realizará la devolución. Que tenga buen día. Quedo atenta”. 5- Han pasado los días y hoy, 14 de abril, aún no se ha hecho la devolución, ni tampoco ha habido una explicación. 6- Ambos, mi esposa María Eugenia Eastman y yo, somos profesores jubilados y dependemos exclusivamente de nuestra pensión. Es de conocimiento público el alza del costo de la vida donde incluimos alimentación y medicamentos.</t>
  </si>
  <si>
    <t>2022-05-24 12:16:44</t>
  </si>
  <si>
    <t>Sr. SERNATUR: Con fecha 22.03.2022 tomamos un viaje por Tercera edad a Coyhaique, cuyo vuelo estaba programado para las 12:00, sin embargo horas antes nos avisan que el vuelo se adelantó para las 7:30 horas, por cuanto había que estar a las 4:30 horas en el aeropuerto de Santiago, para la revisión de la documentación exigida para estos casos por el mandante, Sernatur y/o Novojet, que son el pase de movilidad, el PCR y el pago a Novojet. Cerca de las 04:30 horas, al llegar al aeropuerto no había ningún funcionario esperando, por lo que alguna asistente de Latam amablemente nos orientó y nos hizo dirigirnos a pesar los equipajes, sin embargo no se nos permitió y volvimos donde ella, quien volvió a consultar que hacía con este grupo de mayores y finalmente nos permitieron ingresar a las cajas de Latam , toda vez que es la agencia quien los compra directamente y es por ello que siempre hay un coordinador que guía y dice dónde nos van atender.</t>
  </si>
  <si>
    <t>Buenaa tardes, le escribo porque tengo un reclamo hacia una empresa de turismo (multiviajes) la cual ustedes tienen certificadas, esta empresa estafa a la gente, juega con sus ilusiones de querer viajar, jamas concreta los servicios, pone muchas excusas, ha dejado a pasajeros plantados, tirados, cancela tours minutos antes. Espero puedan hacer algo ustedes con Multiviajes, somos muchas las personas afectadas.</t>
  </si>
  <si>
    <t>2022-05-31 08:55:30</t>
  </si>
  <si>
    <t>Buenas tardes, me gustaría enviar una sugerencia para la app Chile Travel: Encuentro que es una excelente iniciativa, pero le falta mucha información que se puede encontrar en los portales del SERNATUR como Chile es tuyo. Creo que es necesario mejorar estos aspectos para poder tener una app más completa y cómoda, tanto para turistas nacionales como extranjeros. Además, cuando quiero editar mi perfil de la aplicación veo que hay bugs en el funcionamiento y no puedo modificar los datos. Sin otro particular, se despide cordialmente. José Joaquín Bustamante Villouta</t>
  </si>
  <si>
    <t>Estimados señores Junto con saludar y esperando se encuentren bien, me comunico para informar y dejar por escrito la situación de “expirado” en portal de pruebas correspondientes a esta evaluación, ya que según lo indicado en correo de arrastre el plazo es hasta las 23:59 del día de hoy, sin embargo, me ha llegado un correo indicando que el tiempo a expirado y así mismo me aparece en plataforma. Quisiera saber mis opciones en este caso, puesto que organicé mi tiempo en base a lo indicado en correo para prepararme y acceder a plataforma de pruebas. Adjunto imágen de portal y correo electrónico.</t>
  </si>
  <si>
    <t>Buenas tardes quiero realizar una denuncia formal por estafa a un hospedaje referenciado en la plataforma de Booking.com, se trata de un departamento en Nueva Lyon 170 Providencia Santiago 7510078 Chile telefono de alojamiento +56944238875 con código de confirmación de reservación 2975435086 PIN 4504 por un Valor de 102 dolares por 2 noches del 13 al 15 Abril 2022. Se informa a anfitrión que mi vuelo desde Colombia a Chile a sido modificado por lo que no se realizaría el check in el día 13 de abril sino al día siguiente 14 de Abril; al llegar al alojamiento, el personal de portería informa que no existe disponibilidad del mismo, por lo que procedo a comunicarme con el anfitrión, quien hasta el momento no responde. Logre comunicación telefónica con Booking.com en Chile quienes también intentaron comunicación fallida con el anfitrión, por lo que crearon caso para realizar seguimiento sin embargo sigo esperando respuesta ya que tampoco se ha realizado la devolución de mi dinero. Personal de portería en el alojamiento informan que no es la primera vez que este anfitrión ha realizado estafa a turistas.</t>
  </si>
  <si>
    <t>2022-05-24 11:06:05</t>
  </si>
  <si>
    <t>Reclamo sobre Viaje tercera edad a Valdivia realizado el Dia Sabado 06 al sabado 16 de Abrill</t>
  </si>
  <si>
    <t>2022-06-23 11:29:18</t>
  </si>
  <si>
    <t>El día Jueves 14/04 pague por el servicio de tour al glaciar exploradores con la empresa Newen/Caminantes Guía Nicolás el cuál no tenía preocupación por los participantes, sino, que su objetivo era llegar al lugar para terminar luego. No pude seguir con el camino por ir demasiado lento a lo cual tuve que realizar el sendero autoguiado. Cancele 90mil pesos por un pésimo servicio, cero empatía con los 4 participantes. Ni siquiera fue capaz de ofrecer una devolución de parte del dinero por no realizar el tour completo, siendo que fue él quien indicó que me fuera por otro camino.</t>
  </si>
  <si>
    <t>el día de hoy 20/04/ 2022, tomamos el tour para la 3 edad junto a mi esposo hacia la localidad de Olmúe, quedando el bus en que nos dirigiamos en panne en medio del camino a las 12:20 hrs, teniendo que esperar votados sin ningun tipo de resguardo en medio de la carretera, somos adultos mayores, muchos ni siquiera habían desayunando, esperando en condiciones que son inhumanas para las personas de la 3 edad, el bus que nos recogió llego a las 13:28 hrs, esperamos a todo sol cosa que no es posible. Un mínimo de respeto hacia nosotros, si bien optamos a un beneficio de precios mas acordes como adultos, todos realizamos el pago, y se espera que sea un servicio de calidad, y como mínimo, preocuparse que los vehículos que realizan los servicios, esten en condiciones mecánicas optimas para el traslado seguro de personas mayores.</t>
  </si>
  <si>
    <t>Estimados Realice la compra de un paquete turistico a Pichilemu antes de la pandemia y justo cuando se iba a realizar el viaje comenzaron las cuarentenas y el viaje fue cancelado, he solicitado la devolucion del dinero varias veces y nunca he recibido una respuesta, por favor devolver lo pagado por un servicio que no fue prestado. Gracias,</t>
  </si>
  <si>
    <t>2022-06-14 11:57:19</t>
  </si>
  <si>
    <t>Me dirijo a travez de esta plataforma ya que es mi ultimo intento de poder obtener respuesta a alguna de mis preguntas, me he acercado a inspectores y encargados regionales de la Araucania y en mas de una reunión he presentado una de mis inquietudes las cuales no han sido resueltas como por ejemplo. yo como empresario de la región de la Araucana teniendo toda la experticia, capacidad y equipamiento la cual tengo todo respaldado y avalado por títulos, cursos, estudios y exámenes. Puedo Guiar en otras zonas de chile sin tener que sacar una patente comercial en cada región ?</t>
  </si>
  <si>
    <t>2022-05-24 11:12:34</t>
  </si>
  <si>
    <t>En el mes de Diciembre adquiri para mi madre y suegra el paquete vacaciones tercera edad el cual ustedes entregan a traves de novojet, el producto no se entrego y solicite en febrero el reembolso del costo pagado, a la fecha novojet se niega a reembolsar. Los datos de las involucradas son: Nivia Sibulka 3.817.722-2 y Sylvia Martinez 6.407.689-2, adjunto comprobantes.</t>
  </si>
  <si>
    <t>Hola, me gustaría dejar un reclamo. El 16 de marzo compramos con una amiga un paquete de viaje a la agencia de turismo Party on the bus de de la región de Valparaíso, para el día 22 de abrir. Ellos se comunicaron el dia anterior conmigo y con mi amiga para comunicar que el viaje se había suspendido por el clima. La agencia no quiere devolver el dinero y solo ofrece reagendarlo, sin dar detalles de cuando podría ser reagendado el viaje. Yo no puedo viajar más adelante porqe voy al extranjero y en la página de la agencia señalan que cuando los paquetes están "low cost" ellos pueden suspender los viajes sin devolver el dinero. Pero todos los paquetes que ofrecen dice "low cost". La empresa tiene muchos reclamos y sigue funcionando sin responder por sus errores. Por otro lado cuando pedí la devolución del dinero a l persona que me llamo para darme la información de la suspensión del paseo, él dejó de responder los mensajes. Yo no he recibido ninguna información de manera formal y con mi amiga necesitamos nuestro dinero.</t>
  </si>
  <si>
    <t>2022-05-25 11:14:28</t>
  </si>
  <si>
    <t>Buenos días mi reclamo es por el retraso de llegada del bus y de salida hoy 28 vamos a la serena y voy de acompañante de mi madre que usamos ambas bastón, nos citaron a las 7 de la mañana para salir a las 8 y son las 8:48 y el bus llego a las 8:15 y aun no nos vamos por que aun faltan personas que lleguen ,creo que deben respetar los horarios más encima pidieron la PCR que es el más seguro Y reciben el antígeno que no tiene mucha seguridad ,otra cosa perjudican a todos los pasajeros responsables por culpa de unos que no trajeron la PCR y están esperando que les llegue somos muchos pasajeros que reclaman .</t>
  </si>
  <si>
    <t>2022-06-07 12:35:18</t>
  </si>
  <si>
    <t>buenas tardes realice una compra de un otur a cancun por despegar el dinero fue debitado de mi cuenta pero los tiquetes no llegaron a mi correo al contrario me cancelaron la reserva y ahora no me responden ni por el dinero ni por el viaje no me da la opcion de subir dos archivos el comprobante de pago y la reserva cancelada</t>
  </si>
  <si>
    <t>2022-06-07 12:40:18</t>
  </si>
  <si>
    <t>Viaje sernatur Lonquimay con fecha 25 al 27/04/2022. Se separaron de a 15 personas por hostal,el grupo al cual pertenecía quedamos en el hostal llamado Villa Portales de Lonquimay,el propósito del reclamo es que después de la cena queríamos juntarnos como grupo para compartir ya sea jugando cartas,o tener un amena conversación, pero consultado con el dueño en reiteradas veces nos negó de dicha petición,llegábamos tipo 21 horas (cena) al lugar y nos mandaba a los dormitorios inmediatamente como si fuéramos adolescentes. No es justo que este tipo de situaciones pase,no estamos en edad de andar haciendo o algún tipo de escándalo. Sin otro en particular le saluda atte a Uds. Iván Godoy Quiroz Rut8389653-1 de Loncoche.</t>
  </si>
  <si>
    <t>2022-05-24 11:41:57</t>
  </si>
  <si>
    <t>Junto a un grupo de socios y socias del Club de Adultos Mayores VIDA PLENA de la ciudad- puerto de San Antonio, al cual pertenezco viajamos al destino ubicado en Colbún a las cabañas Antemavida, recièn el 25 al 28 de abril del presente año. Felicitaciones por el transporte, coordinación, asistencia médica, seguros, etc. Excelente atención en las cabañas, desayunos, almuerzos y cenas. Deben mejorar en sistema de calefacción en cabañas y mejorar el sistema de duchas, ya que el agua nunca alcanzó una temperatura ideal para bañarse. En los programas debieran incluir los valores de los tours opcionales.</t>
  </si>
  <si>
    <t>2022-06-20 16:04:29</t>
  </si>
  <si>
    <t>Gabriela</t>
  </si>
  <si>
    <t>Guedes</t>
  </si>
  <si>
    <t>Me quedé hospedada en el Hotel NH Ciudad de Santiago en abril durante un viaje de trabajo. Hice un pedido de servicio de habitación de cena y un vino cabernet sauvignon. Cuando llegó, se veía que no era tinto, pero la mayor sorpresa fue al abrir la botella y sentir el olor a producto de limpeza y ver toda la espuma cuando lo serví en la copa. En un primer momento, nadie en el hotel supo decir que puede haber pasado. Tuve que llamar muchas veces a la recepción y al restaurant para fueran recoger la botella y confirmar que no se trataba de un vino. El día siguiente el gerente me buscó cuando fui a desayunar. Sin embargo, para mi sorpresa, dijo "que no quería quitar la responsabilidad del hotel, pero que no manejan el tipo de detergente que había en la botella". Es decir, confirmó indirectamente que el liquido dentro de la botella no era vino, pero dijo que podría ser culpa de la marca que lo produce o del provedor, pero no del hotel. Resalté que cualquier persona chilena sabe que un vino cabernet sauvignon no es blanco (como es posible ver en las fotos) y que el hotel, sí, es responsable por los productos que recibe y que ofrece en sus instalaciones. Tuve suerte que hablo bien español y que conozco las diferencias entre un vino blaco y tinto o podría haberme tomado el liquido que había en esa botella y tener un problema de salud por la mala gerencia de una cadena de hoteles como esa, algo que uno jamás esperaría. Me gustaría tener una respuesta formal del hotel sobre la situación y la garantía de que eso no pasará a nadie más.</t>
  </si>
  <si>
    <t>2022-06-17 12:36:39</t>
  </si>
  <si>
    <t>Francisco</t>
  </si>
  <si>
    <t>Alvarado Escobar</t>
  </si>
  <si>
    <t>Por un contacto de la empresa Viajes Neyun, fui a una reunion donde me hablarían sobre la agencia con el compromiso de que si asistía durante toda la reunion, me entregarían un alejamiento de cortesía en algún hotel de la 5 region. Asistí a la reunion, cumpli todas sus exigencias, pero aun no recibo confirmación del alojamiento de cortesía, de esto ya casi a un mes de la reunion el 04 de Abril. Creo que puede haber mas gente con el mismo problema que yo. https://viajesneyun.com/</t>
  </si>
  <si>
    <t>2022-06-08 16:16:00</t>
  </si>
  <si>
    <t>johanna</t>
  </si>
  <si>
    <t>pizarro aviles</t>
  </si>
  <si>
    <t>Me inscribi el mes pasado en el curso de Turismo Sustentable ¿que huella queremos dejar?, el día 04/05 ingrese a la plataforma para comenzar el curso y se indica que el curso comienza el 05/05, volví a ingresar ayer pero la plataforma no me permitio indicando que debia registrarme nuevamente, lo cual, me parecio extraño porque yo ya estaba registrada, envie una consulta al correo de la plataforma, la cual, me contesta que no estoy registrada en el Registro de Sernatur, lo cual, es falso porque Si estoy registrada y vigente, llame a la plataforma y me indican que aparezco como Deshabilitada del curso, que me deshabilitaron del curso no sé por qué, seguramente para darle el cupo a otro, lo cual, no me parece justo. Necesito me habiten nuevamente para hacer el curso porque me registre cuando correspondía y estoy vigente con todo.</t>
  </si>
  <si>
    <t>2022-05-24 11:46:16</t>
  </si>
  <si>
    <t>Paulina beatriz</t>
  </si>
  <si>
    <t>Medina muñoz</t>
  </si>
  <si>
    <t>Estimados buenas tardes , escribo muy preocupada ya que me contactó una agencia de viajes VIAJES AMUKAN SPA que está registrada en su plataforma con documentación al dia( desconozco cuales son esos papeles) está empresa está entregando estadias de cortesía nacional e internacional a través de sus captaciones a través de cupones para participar en un concurso que se sortea en mayo ... la duda es si está empresa está realizando estafas ya que cuando fui contactada está empresa mas que entregarme la cortesía a toda costa queria que yo contratará una menbresía por una suma alta de dinero obviamente la cual no contraté. Busqué en internet en su instagram y facebook y hay varias personas que dicen lo mismo. Y no existe evidencia de las experiencias de estadia de las cortesías que entregan... entonces al parecer es solo un gancho para realizar la estafa. Quedo atenta a la respuesta</t>
  </si>
  <si>
    <t>2022-06-17 12:22:47</t>
  </si>
  <si>
    <t>Hualpén</t>
  </si>
  <si>
    <t>Ayleen Gisselle</t>
  </si>
  <si>
    <t>Morales Abarca</t>
  </si>
  <si>
    <t>Mi reclamo va dirigido a recorramos chile debido a múltiples incumplimientos en el programa ofrecido y utilización de transporte en mal estado que afecta la seguridad de la personas. 1. - en el 5 día ofrecen una visita y navegación a chile chico, la cual días previos informan vía correo electrónico la no realización de ésta actividad debido a desperfecto con una barcaza. Información obtenida en la zona ésta no se encuentra operativa hace 1 año. 2. - cancelan la actividad del 2 día y la reemplazan por mañana libre. 3- en el programa y vía correo te ofrecen tour opcionales reservando con pago inmediato, posteriormente un día antes deciden cancelarlos todos, sin justificación coherente, se amparan en las condiciones climáticas, pero resulta que todos los operadores en la zona realizaron los tour con completa normalidad. 4. - transportan a los pasajeros en un bus en mal estado, el cual pierde sus 2 ruedas traseras durante el trayecto lo cual podría haber tenido consecuencias fatales.</t>
  </si>
  <si>
    <t>2022-05-17 20:00:03</t>
  </si>
  <si>
    <t>La Ligua</t>
  </si>
  <si>
    <t>victor</t>
  </si>
  <si>
    <t>benavides</t>
  </si>
  <si>
    <t>Estimados: Ruego a ustedes ayudarme con Novojet para la devolucion voucher n* 0559811/12 correspomdiente a Victor Benavides rut 4499472-0 y Gloria Allendes rut4748419-7 respectivamente La cuenta para proceder con la devolucion es: Banco Estado cta rut :4.499472 Victor Benavides Jorquera Rut:4.499472-0 Esta solicitud se presento el 9 de Marzo y ya han transcurrido 2 meses y aun no hacen la devolucion Esperando su favorable ayuda atte Victor Benavides</t>
  </si>
  <si>
    <t>2022-06-06 17:34:32</t>
  </si>
  <si>
    <t>Carolina</t>
  </si>
  <si>
    <t>Hola mi madre cancelo un paseo por el club domingo felite carderon a André hinojoza Sanchez viajes atd Turismo ya hace 2 años y como comenzó la pandemia no se realizó y hasta la fecha no a querido devolver el dinero cancelado. Que podemos hacer en este caso no es solo a ella.</t>
  </si>
  <si>
    <t>2022-06-13 12:55:32</t>
  </si>
  <si>
    <t>Edith</t>
  </si>
  <si>
    <t>Toledo Lucero</t>
  </si>
  <si>
    <t>Se exige devolución de dinero por no realizar viaje con Novo Jet. Viaje: 14 de Abril del 2022 Pago: 600 mil pesos aproximados. Banco de Chile. cuenta corriente: 83770-09</t>
  </si>
  <si>
    <t>2022-06-06 17:42:10</t>
  </si>
  <si>
    <t>Eugenia Pascuala</t>
  </si>
  <si>
    <t>Serrano Valenzuela</t>
  </si>
  <si>
    <t>Estimados, favor su ayuda necesito recuperar la devolución del dinero por viaje no realizado Ancud a nombre de mi Mama Eugenia Serrano Valenzuela, fecha de inicio 03/03/2022 por NOVOJET CHILE, adjunto archivo ITINERARIO DE VIAJE y COMPROBANTE DE PAGO. Atte. Eugenio Nuñez El Hijo</t>
  </si>
  <si>
    <t>2022-06-17 12:08:42</t>
  </si>
  <si>
    <t>Estimado, Favor solicito su ayuda, estoy solicitando la devolución del Dinero por un Tur a ANCUD a realizarse 03/03/2022 por programas de la Tercera Edad por la agencia NOVOJET CHILE la cual el viaje fue suspendido por entrar en fase 3 y se solicito la devolución a traves de la vendedora y hasta el dia de hoy no hay lo solicitado, adjunto archivo de ITINERARIO y Comprobante de pago.</t>
  </si>
  <si>
    <t>2022-06-17 12:10:50</t>
  </si>
  <si>
    <t>2022-06-17 12:12:44</t>
  </si>
  <si>
    <t>Mónica elizabeth</t>
  </si>
  <si>
    <t>Aguirre Navarro</t>
  </si>
  <si>
    <t>Tenía viaje en marzo 2020, en turismo tiempo mayor, anulado por pandemia, ellos me dicen que es novoyet, quién debe responder, por devolución de dinero solicitado en octubre del 2021, desde esa fecha, no tengo respuesta, ni los mail o wasap contestan. Gracias por ayudarme!!</t>
  </si>
  <si>
    <t>2022-06-15 16:05:32</t>
  </si>
  <si>
    <t>Lampa</t>
  </si>
  <si>
    <t>pizarro</t>
  </si>
  <si>
    <t>Agradeceré pronta respuesta a mi solicitud N°1737 realizada el 06/05 , necesito realizar el curso de sustentabilidad . Quedo atenta</t>
  </si>
  <si>
    <t>2022-05-24 11:50:31</t>
  </si>
  <si>
    <t>Javiera Isidora</t>
  </si>
  <si>
    <t>Burgos Saavedra</t>
  </si>
  <si>
    <t>Me contactaron en marzo en la catedral de la agencia amukan por un sorteo de una estadía. Me llamaron el 10/5/22 porque me había ganado una cortesía en viña o en el extranjero(Orlando,Cancún,rio,buenos Aires), los ponían como referencia, ya que en su página de agencias estaba registrada. Creímos que tenía buenas prácticas, llegamos a la agencia de lincoyan 282, ya que era requisito ir con pareja y ahí nos pidieron, datos personales y ofrecieron luego mejorar el premio si accediamos a una membresía de tiempo compartido, dónde nos otorgaban una estadía a Cancún con todo incluído, en conjunto con dos membresías más y descuentos en pasajes. No obstante, no nos dieron tiempo para pensar ni revisar el contrato, decía que la promoción era en el momento y había que poner un pie de 200mil pesos. Luego de firmado en la noche me di cuenta con mi pareja que estaban siendo acusadas de fraude en facebook y reclamos.cl, por lo menos 100 personas. Además ese tipo de prácticas según sernac, es un fraude y debe ser informado a dicha entidad. A mi amigo con el que estaba el día de la expo en la catedral de concepción, lo llamaron ayer, luego de que lo alertara, ahí los interrogó para tener más información, pero dejaron de comunicarse con el. Yo pedí el día de ayer que se anulara mi contrato, pero aún así no me dieron una respuesta real, primero me hicieron firmar una hoja en blanco, porque anulaba el contrato. Después salió y dijo que estaba listo, pero le dije que quería una copia con timbre de la empresa o algún documento legal, dijo espere y volvió diciendo la agente que no era la vía que había que enviar una carta certificada por correo electrónico, lo que es raro porque esa se hacen vía física en correos de chile o Chile express. Envié un correo a su dirección de correo electrónico y declare que quería anular, ahora enviaré una carta certificada, pero a la dirección postal que queda en Santiago. Pero quiero que la saquen de la página https://serviciosturisticos.sernatur.cl/38300-viajes-amukan-spa Por malas prácticas y así no confíen ciegamente en la empresa.</t>
  </si>
  <si>
    <t>2022-06-13 13:11:48</t>
  </si>
  <si>
    <t>Francisco Javier</t>
  </si>
  <si>
    <t>Barriga Quiñones</t>
  </si>
  <si>
    <t>Denuncia por incumplimiento a la Ley 20.423 y Decreto N°19 La normativa vigente exige que todas las actividades de turismo aventura sean inscritas en el registro nacional de Sernatur. La empresa San Fernando Aventuras, a la fecha posee los siguientes registros según la información proporcionada por el buscador de servicios turísticos de Sernatur: • “Agencia De Viajes Receptiva Y Emisiva”, https://serviciosturisticos.sernatur.cl/nueva_busqueda.php?page=1&amp;tipo_servicio=0&amp;clase_servicio=0&amp;region=0&amp;comuna=0&amp;nombre=san+fernando+aventura • “Actividad de senderismo” con una etiqueta indicando que no cumple con los estándares de seguridad. Sin embargo, la empresa ofrece otras actividades de turismo aventura que no se encuentran inscritas en el Registro, tales como: expediciones de alta montaña, montaña, trekking y cabalgatas. Los verificadores son: A través de Facebook: Aventura, Tour, Expediciones de Alta Montaña, Cabalgatas, Giras y Viajes Fuente: https://www.facebook.com/San-Fernando-Aventuras-680792881987407/ y A través de Guía de Negocios O’Higgins: Empresa dedicada al turismo aventura, con Expediciones al Monte Aconcagua, Viajes y Giras de Estudio a distintos lugares de Sudamericana, Tour al Avión de los Uruguayos, Termas del Flaco, Trekking y otros. Fuente: https://ohiggins.guianegocios.cl/empresas/san-fernando-colchagua-ohiggins/140618/San-Fernando-Aventuras.html A través de Guía Local San Fernando: Empresa dedicada al turismo aventura, con Expediciones al Monte Aconcagua, Viajes y Giras de Estudio a distintos lugares de Sudamericana, Tour al Avión de los Uruguayos, Termas del Flaco, Trekking y otros. A través de Linkedin Somos una empresa dedicada a satisfacer las necesidades de viajes, ocio, entretenimiento y aventuras de cualquier persona o institución. Nuestra misión es superar toda expectativa sobre nuestros servicios Fuente: https://cl.linkedin.com/in/san-fernando-aventuras-14870a87 Con lo anterior, y en relación a lo establecido en el artículo 50 y 51 de la ley 20.423, se solicita a Sernatur que se inicien las acciones legales correspondientes por no cumplir con la normativa nacional al no registrar las actividades de turismo aventura que ofrece, al no mantener su registro actualizado, como también al presentar incumplimiento a los estándares de seguridad para su actividad de senderismo, toda vez que esta empresa se presenta como una competencia desleal frente a los operadores que sí cumplen con la normativa vigente</t>
  </si>
  <si>
    <t>2022-07-01 09:59:49</t>
  </si>
  <si>
    <t>A saber, el guía Sr. Juan Marcelo Medina Arce, RUT 12.780.086-3, que aparece en el registro de servicios turísticos como “Marcelo Medina”, domiciliado en Olegario Lazo 148 o en Carampangue 235 B, comuna de San Fernando, Región del Libertador General Bernardo O’Higgins. Ofrece y opera los siguientes servicios: A través del buscador Trekking Chile, ofrece lo que sigue: • Guía para Cabalgar, Ciudad / Cultura / Historia, Deporte, Deportes invernales, Flora / Fauna, Montañismo / Expedición, Senderismo &amp; Trekking Fuente: https://www.trekkingchile.com/es/guides/marcelo-medina-arce/ Con lo anterior, se solicite se inicien las acciones legales correspondientes por no cumplir con la normativa nacional y/o cometer engaño en instrumento público al no registrar las actividades de turismo aventura que ofrece y/o cometer engaño en instrumento público al no utilizar su nombre verdadero en el registro.</t>
  </si>
  <si>
    <t>2022-07-01 10:01:13</t>
  </si>
  <si>
    <t>ana maría</t>
  </si>
  <si>
    <t>Figueroa schirmer</t>
  </si>
  <si>
    <t>viajé a Pto. Natales. hice la compra a turismo ATD derivada de Novojet .Al llegar al destino me encontré que el hotel asignado tenía tratamiento de hostal. Esto es, comida a una hora determinada y no en un rango. Un servicio precario ,una mesa compartida con gente desconocida. Entiendo que por ser una prestación pública tenga estas imitaciones, pero mi queja es que esta información no estaba. Se me ofreció alojamiento en un hotel y TODOS los hoteles ofrecen las comidas en un rango de horario y no en un horario específico. De modo que si llego 15 minutos mas tarde la comida está fría. En todos los hoteles yo como sola o con mi grupo familiar y no debo compartir mesa con desconocidos. En todos los hoteles a mesa lleva mantel ( cosa que no ocurrió). En todos los hoteles, el mozo lleva los platos en una bandeja y no en la mano. De modo que i reclamo es la falta de información acerca de estas cosas domésticas en que yo puedo elegir si me embarco en este viaje bajo estas condiciones. Entiendo que en las excursiones ofrecidas el tratamiento es distinto ya que debo sumarme a un grupo desconocido, pero en lo que se trata del hospedaje en un hotel las condiciones son distintas. Por todo esto me sentí engañada.</t>
  </si>
  <si>
    <t>2022-06-30 16:27:40</t>
  </si>
  <si>
    <t>figueroa schirmer</t>
  </si>
  <si>
    <t>Compré tour a Pto. Natales por tercera edad en ATD, agencia derivada de NOVOJET. Al llegar allá me encontré con la desagradable sorpresa que el hotel asignado tenía tratamiento de colegio. Esto es, horario de comidas y no un rango de horario como en todos los hoteles lo que se tradujo que si yo llegaba 15 minutos después de la hora indicada la comida estaba fría. Una mesa compartida con gente desconocida y por ende costumbres distintas. En todo hotel yo hago mis comidas en una mesa sola o con mi grupo familiar. Mesa sin mantel, mozos que traen el plato en la mano y sin bandeja. etc. Entiendo que por tratarse de un programa público pueda tener este tratamiento, pero es obligación de Sernatur informar acerca del tratamiento que se hará y de esta forma yo puedo elegir si me embarco o no en este viaje. De modo que mi reclamo es por una falta de información o una información engañosa . Entiendo que al comprar una excursión tendré que compartir con desconocidos el bus, el almuerzo etc. pero esto es un viaje y en los viajes los hoteles atienden a cada pasajero en forma individual</t>
  </si>
  <si>
    <t>2022-07-01 11:08:17</t>
  </si>
  <si>
    <t>Claudina ivelda</t>
  </si>
  <si>
    <t>San Martín Vega</t>
  </si>
  <si>
    <t>El día jueves 19 de mayo se realizó viaje a Lonquimay con los adultos mayores de la comuna de Tirúa. El día día hoy regresaron a sus destinos, por un camino horrible de muy mal acceso, no pueden transitar buses por ahí por la peligrosidad de las curvas. El chófer dijo que regresarían por otro camino y los trajo por este malo, engañando a las personas. En el viaje tuvieron un accidente que gracias a Dios no pasó a mayores, el bus casi se cae por un cerro de las curvas quedo con las ruedas levantadas para caer, los adultos gritaban y de tanta desesperación se inclinaron al otro lado y el bus pudo mantener el equilibrio. En ese viaje venía mi esposo, que gracias a Dios llegó bien y mis asustado a casa, al igual que otros adultos. Debieran vigilar estos viajes, que se transite por carretera en buen estado. Es urgente los adultos quedaron traumados. Comuníquense con la comuna de Tirúa urgente por favor. Esto no puede volver a ocurrir. Los adultos se protegen y se cuidan.</t>
  </si>
  <si>
    <t>2022-06-29 16:30:10</t>
  </si>
  <si>
    <t>Tirua</t>
  </si>
  <si>
    <t>SEBASTIAN NICOLAS</t>
  </si>
  <si>
    <t>ARCE DIAZ</t>
  </si>
  <si>
    <t>Tengo un reclamo contra viajes Falabella, realice la compra de un paquete para isla de pascua el año pasado, viajaba en febrero 2022, en enero me llaman avisándome que la aerolínea había cancelado los vuelos, lo cual solicite la devolución de lo gastado, en lo cual al llegar la propuesta de devolución me encuentro que no me realizan la devolución completa por gastos administrativos, lo cual la compra fue realizada por internet y no tuve contacto con algún ejecutivo, llamando al call center de ellos mismos, me dicen que me deben devolver todo el dinero gastado ya que se cancelo el vuelo por la aerolínea, cosa que no ocurrió y los pasajes quedaron abiertos, al intentar ocupar nuevamente los pasajes me encuentro que no los puedo ocupar ya que están atrapados por su departamento de legales que hasta la fecha no me han comunicado nada, necesito de vuestra ayuda para poder usar los pasajes o definitivamente que me hagan la devolución del total de lo gastado, muchas gracias. Numero de reserva 430186655201</t>
  </si>
  <si>
    <t>2022-06-23 11:59:28</t>
  </si>
  <si>
    <t>Stefany</t>
  </si>
  <si>
    <t>Guzmán</t>
  </si>
  <si>
    <t>Estimados, Quisiera hacer un reclamo contra la empresa Neways Chile, por información engañosa. El día 7 de mayo 2022, recibí un llamado en donde me informaban que mi madre ganó un premio por el día de la mamá. Este premio consistía en una estadía gratuita en un hotel por 3 días y 2 noches, para lo cual debíamos dirigirnos al día siguiente a buscar nuestro premio a sus instalaciones ubicadas en Providencia, metro Manuel montt. Al día siguiente nos dirigimos con mi mamá al lugar citado, para canjear el premio. Al llegar a la empresa, nos recibió un muchacho el cual nos indicó que ya habíamos ganado el premio, y que nos compartiría información sobre el negocio de la empresa para que la conociéramos. Luego de una larga charla, nos explicó que el negocio funcionaba más bien con descuentos en estadías de hoteles y viajes, y que para acceder a ello debíamos ser miembros de Neways, pagando un monto mensual. No accedimos a ser miembros, y el muchacho rápidamente terminó la conversación y nos fuimos. Cabe destacar que para canjear el premio obtenido, debíamos enviar un mail a reservas1@newayschile.com. Sin embargo a la fecha no hemos tenido ninguna respuesta del supuesto premio, hemos enviado varios correos pero sin respuesta. Doy a conocer esta información a ustedes, para que puedan confirmar si esta empresa está funcionando de manera correcta, y no realice falsa publicidad de premios a personas, para que puedan ser miembros de la compañía. Adjunto documentos que nos dieron el día que nos dirigimos a la empresa, para canjear el premio. Muchas gracias. Saludos.</t>
  </si>
  <si>
    <t>2022-07-05 11:45:46</t>
  </si>
  <si>
    <t>Jannyer</t>
  </si>
  <si>
    <t>San Francisco Guerrero</t>
  </si>
  <si>
    <t>Se ingresa correo recibido en infoatacama@sernatur.cl, cuyo contenido dice lo siguiente: De: Jannyer San Francisco &lt;sjannyer@gmail.com&gt; Enviado: martes, 24 de mayo de 2022 9:17 Para: Direccion Regional de Atacama &lt;infoatacama@sernatur.cl&gt; Asunto: Solicitud Informacion Estimados, junto con saludar, me dirijo a ustedes en virtud de solicitar información referente a representante legal de agencia de turismo SOC. TURÍSTICA MULTIVIAJES S.A. RUT.: 76.145.265-7, motivo principal por el cual solicitó este tipo de información es porque por parte del segundo juzgado de policía local están solicitando para dar inicio a proceso judicial ante esta entidad, en donde me indicaron que ustedes podrían ayudar con este tipo de información. (INCLUYE IMAGEN, VER DOC ADJUNTO) sería de gran ayuda si pueden ayudar con esta información. desde ya muchas gracias. Quedo atenta a sus comentarios. Saludos, Jannyer San francisco Guerrero 17.492.713-8 +56 9 34347849 -- Envía Rhodia Cornejos Zapata Enc. Marketing y OIT SERNATUR Atacama</t>
  </si>
  <si>
    <t>2022-07-28 18:10:21</t>
  </si>
  <si>
    <t>Copiapó</t>
  </si>
  <si>
    <t>Favor quitra de su base al proveedor Leading Chile, ocupan tecnicas de venta engañosa y se basan que son CERTIFICADOS por SERNATUR.</t>
  </si>
  <si>
    <t>2022-07-11 11:57:33</t>
  </si>
  <si>
    <t>Soledad</t>
  </si>
  <si>
    <t>Reparaz</t>
  </si>
  <si>
    <t>Contraté un adicional al tour en la empresa Recorramos Chile y no pudo realizarse por cuestiones climáticas pero no me han devuelto el dinero. A varios de lo grupo les sucedió también. Viajamos en Marzo y aún nada.</t>
  </si>
  <si>
    <t>2022-07-06 14:29:08</t>
  </si>
  <si>
    <t>Madeleine</t>
  </si>
  <si>
    <t>Hernandez Oliveira</t>
  </si>
  <si>
    <t>Deseo hacer de su conocimiento que la empresa Expeditions tours Chile, agencia de viajes receptiva, registrada ante Sernatur, está utilizando el registro antes ustedes como parte de la publicidad engañosa y de las estafas que realiza. Cancela los viajes y no devuelve el dinero, presenta rut y direcciones falsos, entrega facturas incorrectas, etc. Si bien la denuncia está en Sernac y fiscalía consideramos importante que realicen la revisión de esta empresa y de los diversos fraudes que está cometiendo</t>
  </si>
  <si>
    <t>2022-06-30 15:55:55</t>
  </si>
  <si>
    <t>Rosa Herminia</t>
  </si>
  <si>
    <t>Rojas Ulloa</t>
  </si>
  <si>
    <t>En el 2019, tenía un viaje de santiago a ancud vía SKY con novojet número de reserva 923006, el cual no se realizó debido a que fue suspendido por pandemia. El valor del ticket fue un total de $224863, el cual fue cancelado en banco estado, a la fecha de todas las personas que nos habíamos inscrito solo a 3 personas no nos ha llegado el pago de la devolución ( casi 3 años) el número de reserva de pasajero a mi nombre es 9230061, espero una respuesta, saludos.</t>
  </si>
  <si>
    <t>Ulloa Lopez</t>
  </si>
  <si>
    <t>Con fecha del 2019 tenia un viaje del programa vacaciones tercera edad con la empresa novojet, para la fecha 01/11/2019 y número de reserva 923006, el viaje fue cancelado debido a la pandemia y a todas las personas inscritas excepto por 3 personas (incluida yo) les han devuelto su dinero, el valor era de $224863 y mi número de reserva de pasajero 9230061, hasta el momento nadie se ha hecho cargo de esto ni han nado ningún tipo de solución, espero una respuesta de que paso con mi dinero y a donde dirigirme, saludos.</t>
  </si>
  <si>
    <t>Leslie Evelyn</t>
  </si>
  <si>
    <t>Cisterna Fica</t>
  </si>
  <si>
    <t>El problema es el siguiente: - Cambiaron el hotel de un resort a un hotel común. - El transporte era gratis desde el aeropuerto hasta el hotel y hacia localidades cercanas. Lo que no ocurrió. - El Hotel estaba 100% pagado para 6 personas. Cuando llegamos se debió incurrir en más gastos. Gastos generales del hotel, uso de piscina, wifi, entre otros. (Se pagó extra y por otra pieza ya que éramos 6 personas y nos habían pagado sólo 1 pieza y no 2 como se nos dijo, y éramos 6 personas.). - No hubo traslado gratis a las atracciones cercanas (Se ofreció en el paquete pagado). - El traslado hotel aeropuerto nunca ocurrió. - El check-in de regreso a chile lo enviaron erróneo, se pidió lo enviarán de nuevo y bueno, pero la aerolínea no dejó abordar, ya que Orbis envió el Check-in tarde según la aerolínea. - Orbis no se hizo responsable, la aerolínea cambió los pasajes (Enseguida), señalando que Orbis por enviar tarde el Check-in debía pagar traslados, alojamiento y alimentación por dos días más, hasta abordar nuevamente. La solución que necesito: Que Orbis Travel me devuelva los gastos extras incurridos en el viaje, por su negligencia. Traslados, alimentación, alojamiento, salud de mi madre diabética, gastos extras del hotel, y diferencias por gestionar lo mencionado anteriormente. Además se haga cargo de la publicidad engañosa, ya que se pagó por algo y al llegar allá no era lo que habíamos pactado. El hotel estaba según ellos 100% pagado y no era así, según era de calidad superior al pagado en el paquete turístico por eso lo cambiaron. Que devuelvan el dinero, ya que son varios gastos. Jugaron con la salud de una persona de tercera edad que se inyecta insulina y ya no le quedaba por que llevo la dosis exacta. Además había que volver a trabajar, las clases de las niñas, y no se pudo por la negligencia de la empresa Orbis Travel.</t>
  </si>
  <si>
    <t>2022-07-11 11:49:14</t>
  </si>
  <si>
    <t>Miguel Ignacio</t>
  </si>
  <si>
    <t>Miranda Manríquez</t>
  </si>
  <si>
    <t>Quiero notificar que: 1.- En la comuna de Melipeuco, existen empresas de tour operador que están vendiendo sus servicios a turistas, por ejemplo: Actividades de turismo aventura que NO están registradas en Sernatur. 2.- Solicitaría, se revisara que los guías y asistentes de estas empresas, cumplan con los requisitos existentes que se exigen para poder realizar estas actividades.</t>
  </si>
  <si>
    <t>2022-07-15 12:29:45</t>
  </si>
  <si>
    <t>Melipeuco</t>
  </si>
  <si>
    <t>Elsa Sixtina</t>
  </si>
  <si>
    <t>Pérez Carrasco</t>
  </si>
  <si>
    <t>En viaje realizado por la Tercera Edad a la ciudad de La Serena, iniciado el 02 de junio del mes en curso, se presentaron una serie de situaciones que se detallan en documento adjunto, siendo una de ellas la no devolución del pago por un tur ofrecido y que no se realizó por incompetencia del prestador, sin contar con el suficiente apoyo de los funcionarios locales de SERNATUR, por lo que se solicita su intervención para el reembolso del pago de $52.000 efectuado así como la adopción de medidas para mejorar los protocolos de este extraordinario beneficio que otorga el Estado a los quienes ya hemos cumplido una extensa etapa.</t>
  </si>
  <si>
    <t>2022-07-20 17:34:13</t>
  </si>
  <si>
    <t>JULY FABIOLA</t>
  </si>
  <si>
    <t>VALLADARES ARELLANO</t>
  </si>
  <si>
    <t>Estimados! Esperamos tener pronta respuesta. Saludos. Se adjunta el reclamo.</t>
  </si>
  <si>
    <t>2022-08-02 16:22:00</t>
  </si>
  <si>
    <t>Elizabeth Valentina</t>
  </si>
  <si>
    <t>Ortiz Gonzalez</t>
  </si>
  <si>
    <t>Hola, En febrero, junto con una amiga realizamos una compra de viaje a Huilo Huilo, en la agencia Expeditions Tours Agencia de viajes y turismo el cual por problemas internos de la empresa fue postergado 3 veces, con excusas muy particulares. Decidimos pedir devolucion de dinero el cual nunca se realizo. Son 100.000 pesos por concepto de reserva.</t>
  </si>
  <si>
    <t>2022-07-15 12:19:54</t>
  </si>
  <si>
    <t>Victor Jesus</t>
  </si>
  <si>
    <t>Flores Mendoza</t>
  </si>
  <si>
    <t>Hola, llego días intentando contactarme a la central de atención y nadie responde los teléfonos, siempre ocupados. Ya que ingrese mi solicitud de registro pero no me llega el correo de confirmación.</t>
  </si>
  <si>
    <t>2022-07-20 17:39:34</t>
  </si>
  <si>
    <t>MARIA LUZ</t>
  </si>
  <si>
    <t>LAVANDEROS SANHUEZA</t>
  </si>
  <si>
    <t>HE ADQUIRIDO EN LA OFICINA DEL ADULTO MAYOR DE QUILPUE, UN VIAJE A OLMUE PARA LOS DIAS 14 DE JULIO 2022. LAMENTABLEMENTE NO PODRE HACER USO DE EL, ES QUE SOLICITO EL REEMBOLSO DE LO PAGADO SON $ 27.000 A MI CUENTA RUT BANCO ESTADO 5.580.088-K, CORREO MALULAVAN@GMAIL.COM</t>
  </si>
  <si>
    <t>2022-07-05 11:24:47</t>
  </si>
  <si>
    <t>ANA MARIA</t>
  </si>
  <si>
    <t>MORA</t>
  </si>
  <si>
    <t>Estimados, Buenas tardes!!, Mes dirijo a ustedes para solicitar de su ayuda, respecto a la agencia Chilesorprendeme, ya que hubo una actividad que no se realizo " Parque Nacional Alerce Costero - Sabado 11 de junio " por falta de quorum y ya llevo como 3 semanas solicitando devolución del dinero (por 4 integrantes). El monto total es $238.000. Les he enviado correo y Whatsapp en reiteradas ocasiones y me dicen que van a realizar la devolución y no pasa nada. Espero me puedan ayudar, muchas gracias, Saludos, Ana María Mora</t>
  </si>
  <si>
    <t>2022-07-11 12:13:05</t>
  </si>
  <si>
    <t>Karina</t>
  </si>
  <si>
    <t>Rojas</t>
  </si>
  <si>
    <t>Estimados sres de Sernatur, Quisiera informar que el día 18 y 19 de junio del 2022 con mi pareja fuimos a San Pedro de Atacama, el cual contratamos una empresa turística del sector llamada HORIZONTE , el cual solo cumplió con ir a Piedras Rojas, debido a un comunicado por ustedes que laguna chaxa estaba cerrado por que las tuberias se encontraban congeladas. De lo anterior, la empresa contratada no nos realizó la devolución del dinero debido a que era culpa de “ustedes” como sernatur y no de ellos. De todas maneras revisando en la pagina, no se encuentra ningún comunicado de ustedes ni en twiter ni en su página para los turistas que vamos a dichos lugares. Finalmente, Como son los encargados de promover y difundir el desarrollo del turismo en Chile, deberían verificar, controlar o fiscalizar estas empresas de turismo, debido a que dejan super mal el turismo en Chile. Nos fuimos decepcionados de San Pedro de Atacama, tiene lugares preciosos pero lamentablemente estas empresas y los costos elevados que tiene sernatur para entrar a dichos lugares (ni el sur de chile ocurre eso) ensucian el sistema turístico. Por ultimo de los costos de las entradas deberían tener agua potable para los trabajadores y asi no cierren las zonas turísticas.</t>
  </si>
  <si>
    <t>2022-07-19 11:53:34</t>
  </si>
  <si>
    <t>Vanessa</t>
  </si>
  <si>
    <t>Orbenes maldonado</t>
  </si>
  <si>
    <t>Compre 4 packetes con Rosaliatour a punta cana, al principio la salida era el 08 de julio , luego me preguntó si podía ser el 16 y acepte. El día domingo 26bde julio me llama que no podré viajar debido a que la aerolínea sobrevendio cupos. Siempre me pareció todo extraño, le tuve que pedir por muchos días el itinerario, este venía sin reservas, a lo que llamé a la aerolínea y no existía yo como pasajero, ni tampoco la agencia, la llame y me dijo que ella enviaba todo 1 semana antes, que así trabajaba, debido a que si pasaba algo no perdía la plata. Pero investigando ya vamos 6 erróneas con el mismo problema Es una persona poco seria que juega con el tiempo y dinero de las personas, no se como sernatur la respalda y le entrega sellos</t>
  </si>
  <si>
    <t>2022-07-19 10:49:48</t>
  </si>
  <si>
    <t>Casablanca</t>
  </si>
  <si>
    <t>Silvia del Carmen</t>
  </si>
  <si>
    <t>Garay Galaz</t>
  </si>
  <si>
    <t>Buenas tardes, Hace un par de días atrás compramos un paquete turístico junto a mi compañera Mitzy Urra Sandoval, con la Agencia de viajes Munditur en la región de Ñuble, a la Srta. Alejandra Villamán. Mi reclamo más que nada es por la mala atención de esta agencia, en un comienzo todo estaba bien, pero mientras le hacíamos preguntas sobre los documentos la atención comenzó a empeorar, sobre todo su paciencia. Por lo cual mi reclamo más que nada es por la atención de esta agencia de viajes, para el Programa Vacaciones Tercera Edad.</t>
  </si>
  <si>
    <t>2022-07-25 11:22:29</t>
  </si>
  <si>
    <t>Claudio</t>
  </si>
  <si>
    <t>Lavados Montes</t>
  </si>
  <si>
    <t>Busco una agencia en Talca en página de Sernatur para consultar sobre vacaciones para mí de tercera edad y la Agencia No funciona. Responde el teléfono un hotel. +56962051090. Y dicen ustedes documentación al día o completa. Es una broma.</t>
  </si>
  <si>
    <t>2022-07-19 12:08:39</t>
  </si>
  <si>
    <t>Michael</t>
  </si>
  <si>
    <t>Traté de hacer una consulta a su call center y luego de 10 min nadie contestó y colgué. Les escribí a su canal de WhatsApp, la respuesta automática indicó que me atendería un asesor y luego de 2 horas y 46 minutos recién preguntan “en que puedo ayudar”, es lamentable, por decir lo menos, el servicio que entregan, menos mal no era una urgencia y lo resolví de otra forma, pero si el ente del turismo no es capaz de resolver lo relacionado a su carpeta, estamos mal.</t>
  </si>
  <si>
    <t>2022-07-15 13:29:25</t>
  </si>
  <si>
    <t>KELLY</t>
  </si>
  <si>
    <t>NOGUERA</t>
  </si>
  <si>
    <t>Buenas tardes envíe mis requisitos correctos y no fui aprobada quisiera saber las razones y me enviaron un correo con un link para volver a postularme... Sin embargo dice algo así que sera e julio el pago... 8gual yo me volví a postular .. No se realmente si hice lo correcto. Agradezco su atención y ayuda de antemano... Gracias</t>
  </si>
  <si>
    <t>2022-07-08 20:00:03</t>
  </si>
  <si>
    <t>Juan Manuel</t>
  </si>
  <si>
    <t>Hernandez Ortiz</t>
  </si>
  <si>
    <t>En Pisco Elqui, con el operador Turístico Sociedad Turismo Migrantes Ltda, Pagamos por adelantado un tour astro experiencia para 2 personas. (56.000$) pero Nos cancelaron a último minuto indicando que no se había alcanzado el mínimo de 5 personas para realizarlo, pero la información que nos dieron en recepción cuando lo contratamos y que indica su misma página web es que con mínimo 2 personas se realiza. Tampoco nos dan respuesta de devolvernos el dinero. Irresponsables, abusivos y mentirosos</t>
  </si>
  <si>
    <t>2022-07-19 12:04:24</t>
  </si>
  <si>
    <t>katherine patricia</t>
  </si>
  <si>
    <t>valdebenito</t>
  </si>
  <si>
    <t>En febrero compré 6 paquetes (vuelo y hotel) para europa por un costo total de 7.8 millones en la agencia ROSALIA TOUR. em mayo solicité mis códigos de vuelo y las reservas pero la dueña de la agencia se comunicó conmigo para indicarme que el viaje se canceló por la guerra. realicé el reclamo en sernac porque ella indica que para la devolución debo esperar 30-60-90-150 días desde la solicitud. La agencia se comprometió a realizar el viaje el 15 de octubre, pero aun no me envía las reservas del vuelo, solo un itinerario con un código de vuelo en iberia. llamé a iberia y me dicen que no hay reservas a nombre mio o de la agencia Rosalía para ese vuelo. La gravedad del asunto radica en que nos soy la única persona en con problemas con la agencia. hay al menos 10 familias con el mismo tema, cambios indiscriminados de fecha, cambios a destinos más económicos, no devolución del dinero, etc. Esta agencia sigue vendiendo paquetes y con publicidad y sello de calidad SERNATUR. Exijo se investigue esta agencia, se le quiten las facultades para que no siga estafando a más personas. SERNAC no soluciona ya que la agencia no responde las denuncias.</t>
  </si>
  <si>
    <t>2022-07-25 11:48:00</t>
  </si>
  <si>
    <t>Danielly Margorieth</t>
  </si>
  <si>
    <t>Candia Rothen</t>
  </si>
  <si>
    <t>En primer lugar aclarar que este reclamo no va en contra de la gestión de SERNATUR, sino más bien quiero exponer la mala experiencia que pasamos en unos de los viajes para la tercera edad que realizamos, por las pésimas condiciones del hotel donde se nos destino alojarnos. La semana del 28 de junio al 4 de julio fuimos a un viaje gestionado por Sernatur a la ciudad de Viña del Mar en el hotel Queen Royal, desde el momento en que se llegó al hotel hubo problemas logísticos por parte de la administración del hotel al designar las habitaciones, el hotel no contaba con la infraestructura apta para gente de tercera edad ya que el hotel contaba de un 3er piso y el ascensor no funcionaba de buena manera llegando solo al 2do piso, las habitaciones estaban en malas condiciones, ropa de cama en mal estado, sucias e insuficientes, en los 7 dias nunca hubo cambio de sábanas, en la mayoría de las habitaciones no había calefacción, ni agua caliente para la ducha, incluso en más de una no contaba con toallas y no fueron dadas hasta al 4to día, tampoco se contaba con secador de pelo que es necesario con el clima de invierno y más aun para gente mayor, en conclusión, pasamos frío. Respecto a la alimentación no se respeto a las personas que tenían un problema alimentario y necesitaban de dieta especial, las comidas no eran buenas se notaba añejas, pésima alimentación para el adulto mayor. El hotel Queen Royal atenta contra la dignidad del adulto mayor, por los precarias condiciones en que fuimos recibidos y tratados, no por el personal, sino por lo malo de su administración e inmediaciones. Añadir que un día llovió y hubieron varias filtraciones dentro del hotel, también pude percibir la presencia de roedores en las instalaciones. Mis experiencias pasadas en este tipo de viajes siempre ha sido muy buena, lamentablemente en esta ocasión fue todo lo contrario, para nada recomendable.</t>
  </si>
  <si>
    <t>Cerro Navia</t>
  </si>
  <si>
    <t>María Elena</t>
  </si>
  <si>
    <t>Aravena Jimenez</t>
  </si>
  <si>
    <t>En mi liquidación del mes de julio me aparece un descuento de 33.518 por vacaciones tercera edad,, por favor informar a que se debe este cobro dado que yo la última vez que compre un viaje de la tercera edad fue en el 2020 el cual no pude realizar y tuvimos que posponerlo hasta el año pasado y la diferencia de precio la pago mi hija. Por favor sus gestiones .</t>
  </si>
  <si>
    <t>Nancy</t>
  </si>
  <si>
    <t>Muñoz Medina</t>
  </si>
  <si>
    <t>Buen día escribo en representación de mi madre la Sra Maria Medina Matus rut 6369177-1 (Ella no sabe como ingresar esta solicitud) Le comento que ella asiste a un club de tercera edad llamado Flor del Inca de la comuna Cerro Navia En este club se tenía programado un paseo a Rapel partían el 28 de junio en la mañana y regresaban a Santiago el jueves 30 por la tarde con una cuota pagada de 55.000 pesos Lamentablemente mi madre no pudo asistir y solo se aviso por voz a través de la presidenta del club para que lo transmitiera a la Sra Andrea Hinojosa encargada de la agencia puntoclicktours ubicada en Neptuno 541 local 21 la cual trabaja con ustedes El marido de mi madre sufrío de una trombosis por lo cual estuvo hospitalizado en el hospital del Carmen y luego trasladado con hospitalización domiciliaria la cual continúa. Ante todo esto después de haber avisado por voz a la señora Irene presidenta del club y ella recordando al pasar la lista en el bus a las personas de la agencia. Mi madre llamo a la señora Andrea dueña o representante de la agencia para solicitar la devolución del dinero a lo que la señora respondió que no sería posible ya que aprecia no show, algo obvio si se les aviso no se llevó ningún certificado antes, porque en esos momentos nadie estaba preocupado del papel sino de la salud del paciente A lo que la señora Andrea insistió que nadie le aviso Mi madre llamó a esta señora Andrea y le dijo que no había devolución, luego llame yo a la señora Andrea y también me dijo lo mismo que se debería haber avisado le respondí que si se hizo y le agregue la poco empatica y falta consideración si se aviso La señora exigió que antes del paseo se le debería haber presentado un certificado nadie esta preocupado de ese papel en esos momentos, ayer recién tuvo control con el doctor presencial para solicitar y ahora se los envío Espero que pueda ser posible la devolución del dinero y que por favor hablen con la señora de la agencia y que siempre tenga presente consideración que trabaja para y con abuelitos que se les olvidan las cosas, que le dan prioridad a la salud a sus familias y lo mismo que le dije a la Sra todos los abuelos que asisten a estos club hacen un esfuerzo para juntar el dinero para actividad y disfrutar la vida. Les dejo la cuenta bancaria es cta rut Banco estado 6369177-1 Agrdecemos su tiempo y ayuda</t>
  </si>
  <si>
    <t>2022-07-28 17:56:28</t>
  </si>
  <si>
    <t>Myriam Alejandra</t>
  </si>
  <si>
    <t>Canales Valenzuela</t>
  </si>
  <si>
    <t>El Departamento turistico , de la municipalidad del Tabo. Esta Esta reali y ayudando a unas personas reiteradamente por más de un año a viajes de un vivero y una casa del árbol , los cuales mantienen difersas querellas e inclusive una del propio Municipio por loteos irregulares. Nosotros somos un gry de personas las cuales lo hemos demandado y ellos son ( Adán Catalán García y Luis Enrique Donoso. Deseamos no más favoritismos y que muestre lo que realmente tiene como atractivo turístico.</t>
  </si>
  <si>
    <t>2022-07-25 12:04:38</t>
  </si>
  <si>
    <t>El Tabo</t>
  </si>
  <si>
    <t>Liris</t>
  </si>
  <si>
    <t>Loyola guidotti</t>
  </si>
  <si>
    <t>En ninguna parte estan publicada lUPtZyas fechas de paquetes disponibles, por lo que no puedo programar viajes</t>
  </si>
  <si>
    <t>2022-07-28 15:19:36</t>
  </si>
  <si>
    <t>julio</t>
  </si>
  <si>
    <t>luengo</t>
  </si>
  <si>
    <t>Estimados, el día de hoy recurrí al contacto de Whatsapp (desde mi número +56945271837) de Sernatur para consultar más información respecto a los detalles del programa de vacaciones para la tercera edad, la persona que me atendio entregó información no precisa y clara, ya que yo le pregunte por la agencia de turismo para un desplazamiento a Pichilemu y esta persona me dijo que debía contactarme con una ya que todas mantienen licitación con Sernatur....esa respuesta no es la adecuada. A insistir y preguntar la persona me dice "Usted decide con cual contratar".....yo necesito el dato precios de la agencia que atienda Pichilemu</t>
  </si>
  <si>
    <t>2022-07-28 18:24:00</t>
  </si>
  <si>
    <t>Esteban Patricio</t>
  </si>
  <si>
    <t>Castillo Torres</t>
  </si>
  <si>
    <t>Escribo por una pésima recepción y atención hacia nuestro grupo de estudiantes de primer año de Relaciones publicas mención en marketing quienes buscaban asegurar un meet, una breve instancia o hasta una respuesta ya sea positiva o negativa de parte de su institución para la realización de una pequeña encuesta para una nota evaluativa de campos de acción de las RRPP, en este caso el turismo que es lo que apasionaba a nuestros grupos, pero habiendo tenido una respuesta de parte de su institución, causando desapego por el rubro e indignación, privando a unos estudiantes el querer aprender de su campo laboral anhelado</t>
  </si>
  <si>
    <t>Mario Francisco</t>
  </si>
  <si>
    <t>Quezada Rivadeneira</t>
  </si>
  <si>
    <t>Luego de la publicación en LUN intente comprar para mi y mi hija boletos para ir hacia Puerto Natales y Arica. Cual sería mi sorpresa al acercarme a la municipalidad de Peñalolén que no tenían esa posibilidad para nuestra comuna. Entonces averiguo y quisiera publicar esta situación porque me parece un engaño por parte de Serna tur para los pobres viejos. Según la municipalidad de Peñalolén ellos no han recibido para la comuna ningún cupo de viaje referente a estos dos Tours, Arica y Puerto Natales. Me parece una situación altamente irregular donde los cupos se entregan a los típicos compadres de otras municipalidades dejando fuera a nosotros los viejos de Peñalolén. Exijo a la brevedad una respuesta vinculante, sino podría ser un caso de corrupción y para ser analizado por el consejo de transparencia. Exijo una pronta respuesta.</t>
  </si>
  <si>
    <t>2022-07-29 11:54:09</t>
  </si>
  <si>
    <t>Susana</t>
  </si>
  <si>
    <t>Saavedra Romero</t>
  </si>
  <si>
    <t>Reclamo contra empresa Turismo City, el año 2020 compré pasaje para viajar a isla de pascua, con seguro covid. Viaje programado para junio 2021, el cual no se realizó debido a que la isla cerró fronteras hasta hoy por covid19. En cyber al momento de comprar y pinchar Turismocity te lleva a un link con empresa Cheapfaresnow, en el extranjero. Pasaje $ 270.676 + seguro covid $ $ 36.666.- total pagado $ 307.345. Hablé con LATAM reconoció el vuelo y dijo que tenía 1 año para viajar, pero cuando intenté re-programar me dijeron que la agencia Cheapfaresnow había solicitado la devolución del dinero, sin mi autorización. Tengo conversaciones y miles de mail con Cheapfaresnow, reconocen que me deben dinero pero hasta el día de hoy no me devuelven nada, no dan razones claras, llevo casi 1 año pidiendo mi dinero. Puse reclamo al Sernac contra Latam y respondieron que la agencia solicitó devolución Puse reclamo al Sernac para Turismocity y ni siquiera contestaron Necesito ayuda, para recuperar mi dinero Por favor regulen este tipo de agencia Turismo City no tiene mail, no tiene teléfono, le hace un mal al turismo de Chile</t>
  </si>
  <si>
    <t>EDITH DEL CARMEN</t>
  </si>
  <si>
    <t>DIAZ ROSAS</t>
  </si>
  <si>
    <t>Solicita devolución de 4 (cuatro) pasajes comprados y pagados el 19 de Febrero del 2020. motivo : Salud delicada de los pasajeros. Se DETALLAN PASAJES DEL VIAJE 1.- RESERVA N° 9383581 MARIO ALFREDO PEREZ ARREDONDO RUT 6.239.560-5 FECHA NACIMIENTO : 14.12.1949 DETALLE RESERVA N°938358. 2.- RESERVA N° 9383561 EDITH DEL CARMEN DIAZ ROSAS RUT 7163498-1 FECHA NACIMIENTO : 08.08.1955 DETALLE RESERVA N° 938356 3.- RESERVA N° 9383571 BLANCA ILDA ARREDONDO CHARPENTIER RUT 3364940-1 FECHA DE NACIMIENTO : 26.09.1932 DETALLE RESERVA N°938357 4.- RESERVA N° 9383541 OTILIA ROSAS NAVARRO RUT : 4077264-2 FECHA DE NACIMIENTO : 28.03.1934 DETALLE DE RESEVA N° 938354 MISMO DESTINOS TODOS (VIÑA DEL MAR - LA SERENA ) VIAJE POR : NOVOJET Esperando una respuesta positiva a nuestra solicitud atte a Uds EDITH DIAZ ROSAS</t>
  </si>
  <si>
    <t>Sebastian Andres</t>
  </si>
  <si>
    <t>Lobos Guzman</t>
  </si>
  <si>
    <t>Hola, contrate un paquete turístico de uno de sus prestadores inscritos (viajes falabella / cocha), para mi sorpresa cuando llego al hotel la habitación que yo contrate en el paquete no correspondía a la pagada en viajes falabella. Yo contrate en viajes falabella Suite Doble de Lujo con Vista a la Piscina (52 mts cuadros) y al llegar al hotel TRS turquesa me entregaron Junior Suite Garden / Pool View (42 mts cuadrados). Lo que yo contrate en falabella se llama en el hotel Romance Suite Poolside. Como les comente las fotos tanto en la pagina del hotel como la agencia de viajes son diferentes, las descripciones son distintas. Es evidente al revisar las paginas en internet de ambos (hotel vs agencia) que no coinciden.</t>
  </si>
  <si>
    <t>2022-08-02 15:48:26</t>
  </si>
  <si>
    <t>Galo Andres</t>
  </si>
  <si>
    <t>Dueñas Abalos</t>
  </si>
  <si>
    <t>Estimados seres que trabajan en Sernatur. Junto con saludarles quiero compartirles una denuncia de una persona que ofrece servicios turísticos en un terreno que no es de su propiedad. El nombre de esta persona es Rosa Parra Epulef. Ella cobra por el ingreso a su "terreno" $2.500 por persona para ir hacia un mirador de la laguna el leon. Dentro del terreno existe un lugar para practicar escalada en roca a la cual asisten personas regularmente a practicar este deporte. Tambien vende comida rapida. Yo conozco a Carmen Carinao una de las propietarias del terreno que les menciono. Ayer dia 8 de Julio del 2022 fui a pasear al mirador. A la vuelta de ese paseo me encontré con la señora Rosa por primera vez y ella al identificarme como alguien que ella no vio pasar por su terreno me comenzó a increpar diciendome que tenia que irme. Al negarme a su petición me comenzo a agredir con una rama y acabe retirandome para evitar seguir acrecentando el conflicto. Esta persona tiene antecedentes de violencia en contra de otros seres del lugar que ha desplazado de forma violenta y su toma de terreno continua ampliandose. Expongo esta situación para que investiguen la información que les comparto y fizcalizacen los servicios que ella ofrece que a mi juicio carecen de toda medida de seguridad para quienes ingresan y alimentan un negocio fraudulento. Agrego como evidencias a mi denuncia información que obtuve en mi investigación de estos servicios que les menciono a través de internet. También una foto de evidencia de uno de los golpes que recibí.</t>
  </si>
  <si>
    <t>Eugenia Cecilia</t>
  </si>
  <si>
    <t>Gava</t>
  </si>
  <si>
    <t>He Sido estafada por hospedaje que se niega devolver mi dinero. No sexme brindaron los servicios básicos agua caliente y calefacción. El lugar no está en condiciones de limpieza y edilicias para ser utilizado por turistas. Mienten con las fotos y las instalaciones. Es un tugurio con gente con música muy alta y fiestas. Estilo tugurio siglo xix. La propietaria nunca dió la cara. Y solo intento seguir estafandome y no me dió asistencia. En dos ocasiones quedé encerrada porque las cerraduras no funcionan. Las mismas chicas encargadas no pudieron abrir. Me entregaron la habitación mugrienta y dos horas después. Yo alquile un monoambiente con baño privado y fui violentada cuando quisieron ingresar al mismo. Solicito devolución de mi dinero y una sanción al propietario. Gracias</t>
  </si>
  <si>
    <t>2022-07-18 20:00:03</t>
  </si>
  <si>
    <t>Juan Antonio</t>
  </si>
  <si>
    <t>Cabezas Moreno</t>
  </si>
  <si>
    <t>Tengo un descuento de $33518 por un viaje de la tercera edad, yo el 2020 compre un viaje a Puerto Varas, el cual fue descontado el 2020 , este viaje no se pudo realizar por la pandemia, luego el 2021 retomamos este viaje y dado que no había cupo para Puerto Varas fuimos a Punta Arenas, la diferencia del viaje la pago mi hija con transferencia a la empresa Novojet, adjunto, se adjunto comprobante de liquidación con el descuento y comprobante de la tef</t>
  </si>
  <si>
    <t>Diego</t>
  </si>
  <si>
    <t>Casado</t>
  </si>
  <si>
    <t>Estimados, buenas tardes. Vengo por medio de este contacto a solicitar fiscalización en el caso de un tour operador pirata que actua en el mercado receptivo vendiendo paseos a pasajeros brasileños. Este operador tiene un movimiento superior a 100 pasajeros diários y evade impuestos, obliga que los pasajeros paguen en efectivo o realicen transferencia bancárias a cuentas que están en Brasil para el pago de los servicios. Este operador se hace llamar We Love Chile y actua bajo este instagram: https://www.instagram.com/welovechile.com.br/ Su dueña es una vendedora de paseos turísticos de calle que se llama Laíse Mesquita: https://www.instagram.com/laisemesquita/?hl=es Sigue el facebook de dicha agencia: https://www.facebook.com/welovechilee/ Sigue youtube: https://www.youtube.com/watch?v=E5JWiFrsqkA Por favor necesitamos mayor fiscalización en turismo receptivo. A cada día hay mas personas que venden servicios por instagram, completamente al margen de la ley, dificultando el trabajo de las agencias formales.... Sin otro particular y esperando tener una buena acogida. Atte,</t>
  </si>
  <si>
    <t>2022-08-01 11:34:46</t>
  </si>
  <si>
    <t>Fernando Antonio</t>
  </si>
  <si>
    <t>Castro Iturrieta</t>
  </si>
  <si>
    <t>Me inscribí en un viaje para 2 personas a Maitencillo por 3 dias y 2 noches. En la página de Sernatur "vacacionesterceraedad.cl" dice que el valor es de 57494 por persona. El operador valpovinaturismo me esta cobrando 57600 por persona. Pregunta: a quien le creo?.</t>
  </si>
  <si>
    <t>Alex Mauricio</t>
  </si>
  <si>
    <t>Retamal Calderón</t>
  </si>
  <si>
    <t>Estoy en espera de la Devolución de lo cancelado por 1 Programa VTE a Rapa Nui. El día 05/07 envié todo lo solicitado previamente por correo electrónico, hasta la fecha aún no recibido "La Devolución de Mi Dinero transferido de vuelta a mi Cta. Crrte." Encuentro horrible la atención y más aún que ningún funcionario da respuesta adecuada a lo solicitado.</t>
  </si>
  <si>
    <t>2022-07-28 12:56:52</t>
  </si>
  <si>
    <t>Italo</t>
  </si>
  <si>
    <t>Salinas Hidalgo</t>
  </si>
  <si>
    <t>La agencia RC viajes internacional me regaló una cortesía previa llamada el día 30 de junio, asistí ese mismo día a la cita y me intentaron convencer y hostigar por todos lados que contratara un paquete turístico, que costaba cerca de $1.300.000, cosa que les expliqué que lo iba a evaluar, pero me dijeron que la cortesía iba igual, la cuál consistía en una noche en algún hotel de la V región. Insisti sin éxito, y me hicieron estar casi 3 horas allá. Es una estafa por donde se mire porque no cumplen lo prometido y juegan con el tiempo de las personas.</t>
  </si>
  <si>
    <t>2022-08-02 16:02:55</t>
  </si>
  <si>
    <t>Pamella</t>
  </si>
  <si>
    <t>Cuadra</t>
  </si>
  <si>
    <t>Con fecha 31 de enero 2022 se cancelaron dos pasajes a caldera a empresa novojet chile, se ocupo uno. Oportunamente avise vendedora maritza nash t quien con fecha 23 de febrero gestiono la devolucion la cual me fue informada al visitar la agencia el 1 de abril,ya que no tenia respuesta. En esa visita me informa que mi devolucion estaria para el 31 de mayo. En vista a reiteradas consultas telefonicas y que no habia solucion a esto, hice un reclamo a sernac el 25 de mayo n r2022m6334107 la cual novojet nunca contesto a sernac ( debio contestar al plazo de 20 junio 2022</t>
  </si>
  <si>
    <t>2022-08-01 10:37:46</t>
  </si>
  <si>
    <t>Pablo Alejandro</t>
  </si>
  <si>
    <t>Aguirre Osorio</t>
  </si>
  <si>
    <t>Estimado/a, en el marco de las evaluaciones psicolaborales para el cargo de Encargado(a) Nacional de Sustentabilidad Turística, hoy a medio día envié mis respuestas. Paralelamente (en pestaña distinta) debía luego responder las evaluaciones correspondientes a otro concurso. Al enviar las relativas a SERNATUR, desaparecieron las del segundo concurso. Me puse en contacto con soporte de Talana, y por error el correo de respuesta me ha vuelto a asignar las pruebas para SERNATUR, a las 15:00 hrs. Me he vuelto a comunicar con Talana, indicando que ya había rendido las de SERNATUR, señalándoles que hay un plazo para estas, tiempo que corre hasta las 16 hrs., conforme a lo indicado por ustedes, indicándose que luego de esa hora, no serán descargados nuevos resultados, aunque la plataforma habilite su acceso. Les indiqué que junto con no contarse con el tiempo suficiente para rendir nuevamente las 4 evaluaciones realizadas, las condiciones para rendir estas (evaluaciones psicolaborales) no son las que corresponden. Agradeceré puedan revisar si han recibido mis respuestas y tomar nota de las condiciones en que esta operando la plataforma señalada. Revisando Talana, la prueba con ustedes ahora me aparece como no rendida. Muy probablemente a la hora de recibir este mensaje, haya pocas posibilidades de tomar alguna medida. En caso de no contar con mis respuestas, eventualmente estoy quedando fuera del proceso por situación que está fuera de mi alcance solucionar. Agradeceré por favor una respuesta a este correo, indicándome si cuentan con mis respuestas. Slds. attos.</t>
  </si>
  <si>
    <t>2022-07-28 13:12:35</t>
  </si>
  <si>
    <t>Viviana</t>
  </si>
  <si>
    <t>Vidal Loyola</t>
  </si>
  <si>
    <t>Junto con saludar, paso a exponer situación ocurrida con un viaje supuestamente organizando por Sernatur desde el 13 al 15 de julio de 2022, a Mantencillo V Región de Valparaíso. El viaje fue organizando por una funcionaria de la agencia PuntoClik Tour, Sra. Andrea Hinojosa, que dice prestarle servicio a Novojet y a Sernatur en su programa de vacaciones para la tercera edad. Al viaje, asistieron adultos mayores de las Comunas de San Joaquín y Puente Alto y nos alojaron en Marbella Resort, la suscrita asistió en calidad de acompañante. La organización del vieje, presentó grandes falencias en todo su, desarrollo tales como; la puntualidad en la llegada del bus,(salimos con una hora y media de retraso) la calidad del bus y conducción del chofer quien se extravió de ida y regreso a Santiago, pesima alimentación que no corresponde a lo requerido por un adulto mayor, mala atención de la guía y de los servicios ofrecido por Marbella Resort. Por lo anterior y al haber viajado con anterioridad en otros viajes de Sernatur, tenemos grandes dudas que el viaje pertenezca al programa que ustedes promocionan. Finalmente, agradezco su colaboración para esclarecer la situación y asi evitar que otros adultos mayores, tengan que vivir tan mala experiencia en el futuro.</t>
  </si>
  <si>
    <t>Laura</t>
  </si>
  <si>
    <t>Vergara</t>
  </si>
  <si>
    <t>Buenas tardes bueno me siento con vergüenza un poco como guía a caer en esa situación Resulta que jueves pasado me llamaron insistentemente diciéndome que me avía ganado una estadía en un hotel en Valparaíso etc.. de la agencia de viajes RC viajes internacionales chile la cosa es que me dijieron que comprando una membresía de 540.000 mil pesos obtendria mejores precios a la hora de viajar y podía disfrutar del de la estadía que me avía ganado me preguntaron si tenía tarjeta de crédito visa o MasterCard solo le dije que crédito pero no tenía mucho cupo, me dijo el joven que solo íbamos a probar que pasaba la cosa es que tenía 400.000 mil pesos de cupo paso la tarjeta por el dispositivo y no me preguntó nada si quería comprar la membresía y fijo asta cuotas fueron 24 La cosa es que no quería comprar nada yo solo Iba por el premio que supuestamente me abia ganada y con una amiga averiguamos que no era la única persona que le hacian lo mismo en la página ahí unos reclamos por la misma situación y que se demoraron más de 6 meses en devolver el dinero la verdad no tengo como viajar al extranjero no siquiera se me pasa por la mente y ni siquiera me alcanza con mi sueldo soy una persona de escasos recursos Tengo que reparar el techo de mi casa que se cayó y no tengo como por qué estos tipos ocuparon todo mi cupo me siento timada le envié correo a la empresa RC viajes internacionales necesito que me ayuden por favor solo quiero la devolución del dinero gracias quedaré atenta a su respuesta</t>
  </si>
  <si>
    <t>Pendiente - Fiscalia</t>
  </si>
  <si>
    <t>Amaro</t>
  </si>
  <si>
    <t>Contreras Ramirez</t>
  </si>
  <si>
    <t>Buenas. Les paso a detallar la horrible experiencia que tuve que vivir con mi hija el pasado sábado 16 de junio 2022. Datos empresa 77.508-265-8 Travesia Turismo y Transporte SPA Agustinas 1052 Chofer Samuel +56 9 9788 8524 Guia Antonia (sin datos) Persona Agencia Alejandra 56 9 7102 9302 Guia jefe Axel 56 9 8186 2940 En internet encontré el anuncio de que la empresa en cuestión daban el servicio de transporte y guía a farellones a un costo de $25.000 pp, se da proceso de pago y los servicios ofrecidos eran: ❄️Tour Panorámico Farellones❄️ ✔️Transporte acondicionado (no se cumple el vehículo no contaba con aire acondicionado) ✔️Miradores increíbles (no paramos en ningún mirador) ✔️Visita el pueblo de Farellones (no se visitó solo se llega al parque farellones) ✔️Gran espacio libre para jugar en la blanca nieve a su plenitud🛷⛄ ✔️Viaje con Fotos y postales Increíbles📸 1.- Recogida. La hora acordada era a las 6;20 en el metro los leones, llegué puntual con mi hija de 13 años a esperar el vehículo, el cual no llegaba por lo que procedí a llamarlo, él me indicó que llegaba en 15 min, lo llamo después de esos 15 min y me dice que llega en 8, finalmente llega a las 7 de la mañana, 40 min atrasado y peor aún mintiéndome en cuanto a los tiempos (hacia frio y yo estaba en la calle a oscuras con mi hija menor de edad) 2.- Una vez re concreta la recogida nos esperaba el "chofer" y la "guía" que no sabían donde había que ir a arrendar el equipo puesto que ambos estaban en su primer día. Guía: De nacionalidad brasilera solo sabia hablar portugués y español, de lugares, tiempos, logística, etc no sabia nada y se excusaba con que era su primer día en este empleo Chofer: Desconozco si es realmente un chofer profesional capacitado para transportar pasajeros, era primera vez que iba a la montaña, no sabia como llegar, al momento de que carabineros nos indica que debe instalar las cadenas (las cuales no proporcionó la agencia no el chofer, se tuvo que improvisar en el camino) él en una actitud irresponsable no las instala, esto provocó que en la curva 38 el vehículo patinara poniéndonos a todos los pasajeros en peligro.</t>
  </si>
  <si>
    <t>Juan Ruben</t>
  </si>
  <si>
    <t>Peralta Valenzuela</t>
  </si>
  <si>
    <t>Viernes 15 de Julio comienza el viaje de programa vacaciones tercera con salida desde Santiago, al destino Pucón, el cual estamos en hotal Kiñe payün y desde el día de ayer 18 de julio y al no tener agua caliente para la ducha, en la habitación tiene tampoco funciona el gas de la cocina para poder usar estos utensilios. Incluso las habitaciones son muy péquelas sin utensilios como tazas, hervidores, etc. Todos los usuarios estamos pagando el mismo servicio y no se están entregando las mismos utensilios. N°916995</t>
  </si>
  <si>
    <t>THALIA POLETT</t>
  </si>
  <si>
    <t>GAJARDO MEDINA</t>
  </si>
  <si>
    <t>Me llaman de empresa RC viajes internacional (me hablan por mi nombre, sabiendo que vivo en Antofagasta), ofreciendo un certificado de alojamiento por 2 días y una noche, la condición es acercarme presencialmente a buscar el certificado y tener una tarjeta de crédito para respaldar en caso de que se generen costos adicionales de consumo en el hotel a hospedarse. Me parece extraño, comienzo a buscar referencias por google y se menciona en más de 3 paginas que es una estafa. Me envían un WhatsApp para confirmación de cita y les comento lo encontrado en las referencias, me llaman y me niego a contestar. Les indico que me aclaren la situación vía WhatsApp y me indican lo siguiente "usted da orden en su casa aqui respeta si quiere por llamada de lo contrario no buenas tardes ". A todo esto, en la llamada indicaron que el beneficio estaba relacionado a una campaña de activación de turismo de Sernatur. Me llama profundamente la atención que involucren a Sernatur en este tipo de ofertar, si es que fuese una oferta ...</t>
  </si>
  <si>
    <t>nicolas alberto</t>
  </si>
  <si>
    <t>hurtado fernandez</t>
  </si>
  <si>
    <t>hace años que realizo descenso en bicicleta por via abandonada de tren que va desde tocopilla hasta el desierto. solo en tramo de cordillera de la costa. lo considero un atractivo turistico hermoso, pero abandonado y que poca gente conoce. Me van a dejar en vehiculo hasta estacion barriles, o a estacion quillaguita y de ahi voy bajando. Es un lugar con mucho potencial y que una minera esta destruyendo. Domingo 17 de julio voy bajando con mi hijo de 6 años en bicicleta, y vemos que desde una mina que esta mas alto que la via de tren, arrojan material esteril cerro abajo, estan destruyendo las vias y la posibilidad de pasar. Tambien ponen en peligro quienes vamos a pasear al lugar al caernos rocas, que hasta pueden matar a una persona. Tocopilla tiene pocos atractivos turisticos y podrian cuidar y potenciar este lugar para paseos en bicicleta y caminatas. ademas hay algo de basura que estan arrojando</t>
  </si>
  <si>
    <t>Tocopilla</t>
  </si>
  <si>
    <t>Gloria</t>
  </si>
  <si>
    <t>Espinoza Vargas</t>
  </si>
  <si>
    <t>Reclamo en contra la empresa Turismo Party on the bus, rut: 76.644.982-4, por no cumplimiento de lo ofrecido. Queremos que nos reembolsen el dinero, nos dejaron plantado el viernes 24 de junio en plaza Mexico viña del mar. Contratamos un paseo desde el viernes hasta el domingo 27 de junio a las termas geométricas. Nos dejaron esperando sin aviso previo, el horario de salida es 6:30 am y no llegó el bus estando con más personas (a otro paseo que si se concretó). Camila que es dueña de la empresa se comprometió al reembolso pero desde la fecha hasta ahora no hemos recibido respuesta. Llamamos, enviamos mensaje por whatsapp y oficina física pero no responden, siendo que en sus condiciones y servicios indica que por algún incidente climático avisarían por algún cambio y se reagendaría. La empresa indicaba que tenia sellos garantía de SERNATUR en sus redes sociales, es por esto que acudo a ustedes para una respuesta y reembolso.</t>
  </si>
  <si>
    <t>Daphne Stefanie</t>
  </si>
  <si>
    <t>Salas Lopez</t>
  </si>
  <si>
    <t>Hola, les cuento que el día de ayer sábado 23 de julio fui a Portillo junto a mis dos hijos en uno de los buses de la empresa Turismo Party On The Bus, Al llegar la hora de retiro del lugar 14:30 (Hora que indico la guía que debíamos volver al bus) destino a Valparaíso, me encuentro que el bus en el que yo iba se había ido sin nosotros, dejándonos abandonados en el lugar, cuando desesperadamente le pregunto a las personas que estaban fuera de los otros buses, confirmo que efectivamente había partido, entre esas personas había un trabajador de la misma empresa mencionada que corrió tras otro bus de manera arriesgada por la calle junto a nosotros para que nos llevara, cuando este bus se detuvo (de la misma empresa) y le explico la situación a la guía (la misma de mi bus que había dado todas las indicaciones erróneas y poco claras) me dice que me habían esperado 45 minutos ya que la salida era a las 13:45 la cual no fue así, ya que yo y mis hijos estábamos claros en el horario que ella indico 14:30 dejándome de mentirosa frente a todos los pasajeros, la solución que me dio es que nos fuéramos sentados en la escalera hacia el segundo piso del bus, comprenderán que no acepte por seguridad ya que pague por un servicio digno, la guía me hablaba golpeado diciéndome que me habían esperado bastante, según ellos 45 minutos. Independientemente de eso ellos tenían todos mis datos entre esos mi teléfono y el de mi hijo mayor (21 años) el cual comunicarse para saber si estábamos bien, ellos simplemente se fueron sin nosotros, siempre escudándose en que me habían esperado "45 minutos", ¡ERROR GARRAFAL! me baje del bus molesta diciéndoles que no quería sus servicios y me iría por mis medios, ya que ellos debieron llamarme si es que hubo un error de la guía en la hora, en indicar el horario, sea cual sea el motivo ellos debieron hacerlo y si no se comunicaban conmigo debían avisar a carabineros, ya que no pueden irse sin 3 pasajeros a bordo, podría yo haber tenido un accidente en las montañas o cualquier cosa (gracias a dios solo fue el mal rato y estamos bien). Esto quiere decir que ellos no entregan un servicio adecuado, ya que no tienen contabilizados sus pasajeros, sus datos en caso de accidente, etc... Cuando me aleje y estaba llamando a un familiar para pedir auxilio llego corriendo un trabajador de la misma empresa pidiendo disculpas, diciéndome que me calmara y que me daba la solución de irme en una van, pero que esta llegaba a Quilpué y este no era mi destino de regreso (Valparaíso), acepte siempre y cuando mis hijos fueran cómodos, me subí angustiada con ropa no apta ya que no me pude cambiar, viajé de vuelta y el conductor cometiendo varias faltas en todo momento adelantando en la cuesta Caracoles y en todos lados que no estaba permitido, con exceso de velocidad evidente bromeando con los sobresaltos (diciendo a los pasajeros “Se pegaron en la cabeza” riendo) dieron muchas vueltas, se detuvieron en muchos lugares y demoraron 5 horas en llegar que es el tiempo estimado por los lugares en que se fueron, pero no era el tiempo y el recorrido que yo reserve y cancele en mi tour. Llegue a Quilpué donde un familiar fue por mí en su auto. Les cuento que desde un principio no había coordinación ni asientos designados para cada grupo familiar, dejando por separado a niños de sus padres en 1er y 2do piso sin ninguna empatía. Llegando a Portillo NO dan indicaciones claras, presionan para cumplir horarios que teniendo niños esto puede ser relativo, ya que se deben preparar para la nieve, NO cumplen con lo estipulado, NO dan los deslizadores prometidos (tuve que arrendar uno), NO dan indicaciones de donde están los baños, NO dejaron usar los del bus perdiendo 1 hora en encontrar y esperar un baño público y un sin fin de situaciones desagradables.</t>
  </si>
  <si>
    <t>Natali Carolina</t>
  </si>
  <si>
    <t>Diaz Daza</t>
  </si>
  <si>
    <t>Buenos días, Mi nombre es Natali Diaz Daza, sobrina de Berta Soledad Rosales Ulloa rut, 7.300.054-8 de 64 años, con cero manejo en la tecnología y alfabetización digital. Que contrato junto con una compañera un plan de reserva a las Trancas de Chillán que comenzaba a fines de enero de este año y terminada a comienzos de febrero también de este año (confirmar fechas con el número de la reserva entregado). Número de reserva 0546031. En aquellos tiempos se solicitaba PCR negativo con 72 horas máximo para viajar, cosa que mi tía realizo y que lamentablemente le salió positivo inhabilitándola para viajar. Esto fue informado a la vendedora de las reservas Andrea Hinojosa, indicándole a mi tía que no había inconveniente alguno y que el dinero se le devolvía por ser PCR positivo a más tardar en 3 meses. Comenzando el mes de mayo, mi tía una señora de edad y con una pensión básica, comienza afligirse por la no devolución de su dinero, por lo que le menciono que por favor esperemos un mes más, ya que estos procesos a veces eran complejos. Llegamos al mes de Junio, y mi tía le aviso a su amiga, para que llamará a la vendedora y le preguntará porque aún no se había realizado la devolución, pero lamentablemente nunca le contesto, mi tía también la llamo, pero tampoco hubo respuesta. Lo que la llevo a solicitar mi ayuda en la quincena de junio, yo me contacté con Novojet y en la mesa central me contacte con una niña que me menciono que no existía la devolución porque la vendedora Andrea Hinojosa, no había informado sobre el proceso por correo y por lo cual había quedado como desertora, yo mencionándole de vuelta que ella tampoco me contestaba el celular a mi, ni a mi tía, ni a la amiga de mi mamá, y que esto no podía quedar así sin respuesta, cuando mi tía le había avisado a la vendedora. Posteriormente, la niña de la mesa central me señala que ella le hablará a su jefa para que la vendedora se contacté con nosotras. Cosa que pasó, ella me llamo indicándome que todo se resolvería de manera rápida y que la devolución la harían antes del mes de Junio, porque ella había avisado a la encargada (Dafne) y que me copiaría en el correo, para que yo estaría más tranquila. Finalmente la vendedora mando el correo a Dafne con copia a mi a los 5 días apróx. de lo hablado por teléfono, lo que Dafne respondió que ella no tenía correo alguno de lo que le mencionada en el correo anterior, lo que Andrea Hinojosa le respondió a dos semanas posteriores sin respuesta alentadora. He vuelto a llamar nuevamente a la 15 de Julio, esperando la devolución en mayo y ahora en junio como me señalo Andrea Hinojosa, y lamentablemente aún me señalan que ellos no se harán responsables de la devolución del dinero de mi tía, que ha esta altura ya se encuentra angustiada por dicha situación, y complicadísima con la mala atención, sabiendo que ella es parte de un grupo de viajeros de la comuna de Pirque, que viajan con la misma compañía por más de 7 años. Andrea nuevamente no contesta el teléfono, y novojet ya me menciona que ellos no se hacen responsables. Por favor! De vuelvan el dinero a mi tía para que pueda estar tranquila y pueda eliminar la angustia que le esta trayendo problemas médicos. El teléfono de contacto de mi tía: 56991323699 El teléfono de contacto mío: +56966224082 Datos bancarios: Nombre: Berta Soledad Rosales Ulloa Rut: 7.300.054-8 Banco: Banco Estado Cuenta rut: 7300054 Correo: soledadrosales57@gmail.com</t>
  </si>
  <si>
    <t>Pirque</t>
  </si>
  <si>
    <t>Perez Carrasco</t>
  </si>
  <si>
    <t>Con fecha 13 de junio del año en curso ingresé un reclamo el cual fue asignado como ID 1838, y se dieron un plazo máximo de 20 días hábiles para responder lo cual no aconteció sino que recién el 20 de julio en curso, al consultar el estado de ese reclamo, aparece como en caso cerrado, es decir cero respuesta. Espero que este nuevo reclamo no sufra nuevamente el plazo de 20 días ya que en caso contrario deberé recurrir a la Contraloría General por negligencia funcionaria a fin de que se determinen las responsabilidades pertinentes.</t>
  </si>
  <si>
    <t>claudia</t>
  </si>
  <si>
    <t>quevedo</t>
  </si>
  <si>
    <t>Hola tengo pasaje Buenos Aires a Santiago de Chile para 1 de agosto, por turismo 5 noches. Me vacuno chile me envió RECHAZADAS mis vacunas internacionales completas, que subí para obtener el pase de movilidad para ingresar AL HOTEL. En motivo del rechazo es "falta de código QR", en Argentina NO nos dieron un código QR asociado a nuestro certificado de vacunación. CANCELO EL VIAJE ENTONCES? O el pedido tiene algo que ver con un QR provisorio que ustedes me dieron por 96 hs cuando cargué las vacunas? HACE FALTA CLARIDAD, no puedo entonces ir a su país la semana que viene? SOLO TENGO LOS CERTIFICADOS DE VACUNAS CON LA MODALIDAD QUE SE DAN AQUÍ EN ARGENTINA. gracias</t>
  </si>
  <si>
    <t>Aldo</t>
  </si>
  <si>
    <t>Tarlao</t>
  </si>
  <si>
    <t>Pretendo interponer una denuncia y solicitar su amable colaboración hacia la Agencia de Viajes Prisma Andino de Atacama y su propietario el Sr. Gabriele Clerici. A fines de Abril c.a., a través del Tour Operador Internacional Evaneo, reservé un tour en el Norte de Chile del 02 al 15 de Agosto de 2022. Señor. Clerici también se ofreció a comprarme vuelos internacionales por una tarifa del 5% del costo de los boletos. Inmediatamente me encargué de preguntarle si los boletos eran reembolsables en caso de que tuviera que decidir renunciar al viaje, como sucedió lamentablemente por problemas familiares y de salud. Envié la cancelación el 27 de junio de 2022. Señor. Clérigos • Primero me confirmó que Il volo tiene un plan de protección incluido, frase que se presta a diferentes interpretaciones; • posteriormente me aseguró que mi vuelo tiene protección de cancelación; • Eventualmente me escribió que las tarifas aéreas no eran reembolsables. Su primera declaración me impedía contratar un seguro para esta eventualidad, como había hecho para el Tour. Además, me envió las condiciones establecidas por las compañías aéreas y vinculadas a mis billetes el 27 de junio y no al reservar los vuelos (ver billetes adjuntos). Por lo tanto, no me informó en ese momento que los vuelos no eran reembolsables, pero proporcionó una bonificación de un año para cualquier vuelo en las mismas aerolíneas. De haberlo sabido seguro que no hubiera sacado esas entradas porque dada mi edad (estoy a punto de cumplir los 77) no me hubiera comprometido de cara al futuro con un Tour extenuante. Le pedí que interviniera con las aerolíneas y convirtiera el bono en moneda, pero me respondió que no podía hacerlo dadas sus condiciones. Entonces llamé al Servicio de Atención al Cliente de IBERIA y LATAM y ambos me respondieron que, habiendo comprado los billetes, él también se hacía cargo de ellos y se tenía que encargar de recuperar el gasto que yo había hecho. En relación a lo que he representado y de lo cual estoy disponible para aportar toda la documentación al respecto, porque lo que he escrito y contenido en la numerosa correspondencia entre mí, el Sr. Clerici, creo que el comportamiento de la Agencia hacia mí es incorrecto, falso y no transparente. Como puede ver, he estado esperando al Sr. Clerici devuélveme lo que le pagué. El objeto de mi denuncia no es solo pedir su amable intervención para mi protección, sino también evitar que otros viajeros que deseen visitar su país sufran lo que me pasó a mí y no confíen en agencias de turismo poco profesionales y respetuosas de los derechos de los turistas. . Agradezco su amable atención y, en espera de su respuesta, le envío un cordial saludo. Aldo Tarlao</t>
  </si>
  <si>
    <t>Italia</t>
  </si>
  <si>
    <t>Lorena</t>
  </si>
  <si>
    <t>Villadangos</t>
  </si>
  <si>
    <t>Me inscribí para dar la prueba para ser Guía de Turismo y jamás recibí mail de confirmación, ni menos si daba o no la prueba el 26 de julio. Estamos hablando del Servicio Nacional de Turismo de Chile, esto es inconcebible.... ahora qué?b</t>
  </si>
  <si>
    <t>Caroline</t>
  </si>
  <si>
    <t>Viecili</t>
  </si>
  <si>
    <t>Hola Buenos noches Soy Caroline de Brasil Ayes, 30/07, he ido a laguna de baltinache y he perdido mi anillo de compromiso. Deje en mi bolsa para ir en la lagoa. sinceramente, no sé si no lo cogieron (porque estaba desatendido) o si se cayó de la bolsa cerca de la laguna o en el camino de madera de vuelta a el coche. ¿Me podrían ayudar a contactar al parque para ver si pueden encontrarlo? Ofrezco una recompensa de $ 200.00 si lo logramos Gracias Caroline</t>
  </si>
  <si>
    <t>Actualización de quejas de identificación de ID 2005. Estimados Señores, Quisiera presentar una reclamación y solicitar su amable colaboración contra la Agencia de Viajes Prisma Andino de Atacama y su propietario, Sr. Gabriele Clerici. A finales de Abril de 2022, a través del Tour Operador Internacional Evaneo, reservé un tour en el Norte de Chile del 02 al 15 de Agosto de 2022. El Señor Clerici también se ofreció a comprarme los vuelos internacionales, a cambio de una compensación del 5% del costo de los vuelos. Inmediatamente le pregunté si los vuelos eran reembolsables, en caso de que tuviera que renunciar al viaje, como lamentablemente ocurrió por problemas familiares y de salud. Envié la cancelación el 27 de junio de 2022. El Sr. Clerici • Primero me confirmó que el vuelo tenía un plan de protección incluido, frase que puede interpretarse de diferentes maneras; • Posteriormente me aseguró que mi vuelo tenía una protección en caso de cancelación; • Finalmente me escribió que los vuelos no eran reembolsables. A raíz de su primera declaración – o sea, que el vuelo tenía un plan de protección incluido - no contraté seguro para los vuelos, lo que en cambio había hecho para el Tour. Además, el Sr. Clerici me envió las condiciones de las compañías aéreas relativas a mis vuelos el 27 de junio y no al reservar los vuelos (ver boletos adjuntos). Por lo tanto, al reservar los vuelos no me informó de que los vuelos no eran reembolsables, sino que ofrecían un bono de un año de validez para cualquier vuelo en las mismas aerolíneas. De haberlo sabido, seguro que no hubiera comprado los vuelos, porque habida cuenta de mi edad (estoy a punto de cumplir los 77) no me hubiera comprometido de cara al futuro con un Tour extenuante. Le pedí al Sr. Clerici que contactara con las aerolíneas y convirtiera el bono en dinero, pero él me respondió que no podía hacerlo a causa de las condiciones establecidas de las aerolíneas. Entonces llamé al Servicio de Atención al Cliente de IBERIA y LATAM y ambos me respondieron que, puesto que el Sr. Clerici compró los vuelos, él era responsable y él debía encargarse de recuperar el dinero que yo había gastado. Estoy a disposición para facilitar toda la documentación relativa a lo que he escrito, contenida en la correspondencia mantenida con el Sr. Clerici, y considero que el comportamiento de la Agencia hacia mí fue incorrecto, falso y no transparente. Hace más de un mes que estoy esperando que el Sr. Clerici me devuelva lo que le pagué, que corresponde a 3.390,00 euros. El objeto de mi reclamación no es solo pedir su amable intervención para mi protección, sino también evitar que otros viajeros que deseen visitar su país sufran lo que me pasó a mí, confiando en agencias de turismo poco profesionales y respetuosas de los derechos de los turistas. Agradezco su amable atención y, en espera de su respuesta, les envío un cordial saludo Aldo Tarlao</t>
  </si>
  <si>
    <t>Competitividad y Capital Humano</t>
  </si>
  <si>
    <t xml:space="preserve">Estado de cierre (en análisis, respondido, derivado, desistido) </t>
  </si>
  <si>
    <t>dato protegido</t>
  </si>
  <si>
    <t>2022-08-03 15:58:30</t>
  </si>
  <si>
    <t>2022-08-03 15:59:01</t>
  </si>
  <si>
    <t>2022-08-16 14:04:15</t>
  </si>
  <si>
    <t>2022-09-02 11:47:05</t>
  </si>
  <si>
    <t>2022-08-10 10:31:50</t>
  </si>
  <si>
    <t>2022-08-08 13:04:10</t>
  </si>
  <si>
    <t>2022-09-02 10:56:39</t>
  </si>
  <si>
    <t>2022-08-16 12:08:34</t>
  </si>
  <si>
    <t>2022-09-02 11:37:46</t>
  </si>
  <si>
    <t>2022-08-10 10:55:59</t>
  </si>
  <si>
    <t>2022-08-16 14:10:36</t>
  </si>
  <si>
    <t>2022-08-16 12:37:52</t>
  </si>
  <si>
    <t>2022-08-16 11:54:09</t>
  </si>
  <si>
    <t>2022-09-02 11:51:46</t>
  </si>
  <si>
    <t>2022-09-02 12:38:35</t>
  </si>
  <si>
    <t>2022-09-02 12:20:37</t>
  </si>
  <si>
    <t>2022-09-02 12:24:40</t>
  </si>
  <si>
    <t>2022-09-02 12:27:50</t>
  </si>
  <si>
    <t>2022-09-02 12:31:30</t>
  </si>
  <si>
    <t>2022-08-16 16:18:09</t>
  </si>
  <si>
    <t>2022-08-23 09:14:07</t>
  </si>
  <si>
    <t>2022-09-02 11:20:19</t>
  </si>
  <si>
    <t>2022-09-02 11:22:31</t>
  </si>
  <si>
    <t>2022-08-16 16:31:08</t>
  </si>
  <si>
    <t>2022-08-08 17:12:57</t>
  </si>
  <si>
    <t>2022-09-02 20:00:03</t>
  </si>
  <si>
    <t>2022-08-10 10:52:01</t>
  </si>
  <si>
    <t>2022-08-11 15:01:52</t>
  </si>
  <si>
    <t>Información Sectorial</t>
  </si>
  <si>
    <t>2022-09-12 21:00:03</t>
  </si>
  <si>
    <t>MIRIAM</t>
  </si>
  <si>
    <t>ROSAS MERINO</t>
  </si>
  <si>
    <t>Estimados Hemos viajado en vuestros programas en varias oportunidades y NUNCA hemos tenido un problema, al contrario muy bueno. Pero por primera vez me veo en la necesidad de dar a conocer lo vivido en el Hotel Don Sebastián de San Pedro de Atacama, para que corrijan esta situación y vena otro hoteles que si funcionan. 1) Entramos al Hotel a la hora del almuerzo y la garzona sin mascarilla. 2)Siempre al servir los platos llevaba los dedos en la sopa o segundo, pues no usa el plato bajo para no tocar la comida. 3.- Le solicito infusión y me dijo que no tenían, le pido orégano por último, pues estoy recientemente con una gastriti muy delicada y me lleva la taza con orégano molido, sin colar , era sopa de orégano . Después me di cuenta que si tenían ¿? 4) Los demás comensales tenían que pedirle el vino de lo contrario no servía y etc , etc 5) La calefacción la dan de las 7 a las 12 de la noche y no podemos encender o apagar nosotros, cabe destacar que de las 5 a las 7 estábamos acostados vestidos con parka y frazadas para pasar el frío( Inhumano ) y somos adultos mayores 6)La sopas servidas en pocillos eran un cuarto de taza y en general todos quedábamos con hambre había que salir a comprar fuera , 7)La cablería eléctrica (por fuera) a la vista para las piezas , se nota que no lo ha hecho una persona capacitada 8)Tengo fotos que avalan todo lo que les comento. 9)No tiene luz en el lavaplatos, asi es que no ven los detalles, a un sra le salió una virutilla en la comida. 10)No ponen un vaso para lavarse los dientes , teníamos un vaso de yougurth para ello y no gastar tanta agua. 11) queriamos ver tv en el salocito y esta malo Muchas personas lo virilizarán en las redes sociales Quiero felicitar a la cocinera Jesica, que tiene que hacer maravillas con la poca mercadería que le dan, es evidente por ser tan chicas las raciones. consulta: si una persona llega con problemas gástricos puede solicitar que le den otra alternativa que es simple sin condimentos? El dueño dijo que no era posible Sugerencias, capacitar a la garzona y mejorar la infraestructura en general. El hotel no es malo, es pésimo y un desprestigio para su excelente programa. Por favor cambien hotel, hace unos 4 años estuvimos en otro hotel, por su programa y muy bueno Desgraciadamente no puedo todas subir las fotos Muchas gracias</t>
  </si>
  <si>
    <t>2022-09-02 11:11:09</t>
  </si>
  <si>
    <t>Miriam</t>
  </si>
  <si>
    <t>Rosas Merino</t>
  </si>
  <si>
    <t>Estimados Hemos viajado en vuestros programas en varias oportunidades y NUNCA hemos tenido un problema, al contrario muy bueno. Pero por primera vez me veo en la necesidad de dar a conocer lo vivido en el Hotel Don Sebastián de San Pedro de Atacama, para que corrijan esta situación y vena otro hoteles que si funcionan. 1) Entramos al Hotel a la hora del almuerzo y la garzona sin mascarilla. 2)Siempre al servir los platos llevaba los dedos en la sopa o segundo, pues no usa el plato bajo para no tocar la comida. 3.- Le solicito infusión y me dijo que no tenían, le pido orégano por último, pues estoy recientemente con una gastriti muy delicada y me lleva la taza con orégano molido, sin colar , era sopa de orégano . Después me di cuenta que si tenían ¿? 4) Los demás comensales tenían que pedirle el vino de lo contrario no servía y etc , etc 5) La calefacción la dan de las 7 a las 12 de la noche y no podemos encender o apagar nosotros, cabe destacar que de las 5 a las 7 estábamos acostados vestidos con parka y frazadas para pasar el frío( Inhumano ) y somos adultos mayores 6)La sopas servidas en pocillos eran un cuarto de taza y en general todos quedábamos con hambre había que salir a comprar fuera , 7)La cablería eléctrica (por fuera) a la vista para las piezas , se nota que no lo ha hecho una persona capacitada 8)Tengo fotos que avalan todo lo que les comento. 9)No tiene luz en el lavaplatos, asi es que no ven los detalles, a un sra le salió una virutilla en la comida. 10)No ponen un vaso para lavarse los dientes , teníamos un vaso de yougurth para ello y no gastar tanta agua. 11) queriamos ver tv en el salocito y esta malo Muchas personas lo virilizarán en las redes sociales Quiero felicitar a la cocinera Jesica, que tiene que hacer maravillas con la poca mercadería que le dan, es evidente por ser tan chicas las raciones. consulta: si una persona llega con problemas gástricos puede solicitar que le den otra alternativa que es simple sin condimentos? El dueño dijo que no era posible Sugerencias, capacitar la garzona y mejorar la infraestructura en general. El hotel no es malo, es pésimo y un desprestigio para su excelente programa. Por favor cambien hotel, hace unos 4 años estuvimos en otro hotel, por su programa y muy bueno .no puedo todas subir las fotos Muchas gracias</t>
  </si>
  <si>
    <t>2022-09-02 11:13:53</t>
  </si>
  <si>
    <t>Katherine Ziliany</t>
  </si>
  <si>
    <t>Santana Perez</t>
  </si>
  <si>
    <t>El día 18 de junio de 2022 emprendimos viaje hacia Coyhaique con el objetivo de conocer las catedrales de mármol y otros parajes. Junto a mi colega Verónica Cartes decidimos previamente contratar un tour hacia Catedrales de Mármol; se depositó el valor de 120.000 pesos chilenos (en dos transferencias de 60.000 pesos) a Lautaro Silva RUT 8.119.413-0, correo lautaro_s@hotmail.com, Banco Falabella, cuenta vista 59500009028, el día sábado 18 de junio alrededor de las 11.00 horas mañana, pasandonos a buscar a las 8:00 hrs. el día 19 de junio. En Coyhaique, esos días 18,19, 20 y 21 de junio no hubo alerta ambiental o problemas en el tráfico para realizar el tour. Mediante Whatsapp, mi colega, es comunicada por don Lautaro el día 19 a las 6:50 informando que no se llevaría a cabo el tour, sin ahondar con más información. Mi colega realiza llamados telefónicos y whatsapp para saber con más precisión la no realización del tour y la devolución del dinero. Al ir en calidad de turista y contratar un tour, el tiempo es limitado y ajustado según nuestros requerimientos. Cerca de las 11 am, don indica que nos puede ofrecer un tour por los alrededores de coyhaique y nos pasaba a buscar a cierta hora; y nosotras, accedímos (pues fuimos para conocer la zona). En la espera, nos llega otro mensaje indicando que nos podía ofrecer otro tour haciia "Cerro Negro". Finalmente, Don aparece para llevarnos a Cerro Negro en presencia de nevada en las montañas, cobrándonos 60.000 por el tour. En todo el trayecto, y junto a otros dos turistas más, Don asumió que realizaríamos el viaje a Catedrales para el día siguiente (20), con él. Sin embargo, nosotras optamos por contratar otra empresa para realizar nuestro viaje y le notificamos al término del tour a cerro negro. Solicitamos la devolución de la diferencia de tour 60.000 pesos, nos recalcó que haría la transferencia durante ese mismo día (19). Esperamos y no hubo respuesta, los llamados tampoco los contesto. A los días siguientes menciona que el problema es del banco y que hará el depósito a 10 días hábiles. Debido al tiempo y nuestras funciones laborales, dejamos pasar más del tiempo estipulado y no hubo señales de realizar dicha devolución. Semanas después, mi colega vuelve a insistir y don Lautaro indica que la "semana siguiente" hará el depósito. Al día de hoy, no hay ningún dinero devuelto, ni muestras de realizar la devolución. Queremos nuestro dinero pues nos sentimos estafadas por el prestador de servicios y con desconfianza para contratar otros tour de otros prestadores cuando volvamos en otra oportunidad de seguir conociendo. Además, queremos notificar a PDI para que haga seguimiento de esta persona quien tiene un permiso autorizado por SERNATUR, por presunta estafa. Ante esto, queremos obtener una respuesta clara desde esta entidad y agilizar los trámites en dicha entidad.</t>
  </si>
  <si>
    <t>2022-08-17 15:40:59</t>
  </si>
  <si>
    <t>Castro</t>
  </si>
  <si>
    <t>Alexander</t>
  </si>
  <si>
    <t>Ostos buitrago</t>
  </si>
  <si>
    <t>Si tuve una mala experiencia con una agencia ante quien debo acudir. Es una agencia de la 5 región. Rosalia tours. Agradezco su asesoría.</t>
  </si>
  <si>
    <t>2022-08-08 20:00:02</t>
  </si>
  <si>
    <t>NATALIA</t>
  </si>
  <si>
    <t>ROJAS</t>
  </si>
  <si>
    <t>Buenos días estimados vengo en denunciar un acto deplorable de por parte de una agencia de Tour que tiene pagina en Instagram como TURISMO ALAS INTERNACIONAL que dicen ser certificados por uds , www.turismoalas.cl , les comento que solo les hice una consulta sobre itinerarios vía wasap por sus tour y me contestaron de manera verbal totalmente agresiva tengo fotos y audios creo que un pésimo servicio si solo hice una pregunta no ofendí, ni trate mal a nadie no fui vulgar un hombre totalmente descontrolado sin saber con quien trata del otro lado, realmente quede asustada, jamás pensé ser tratada así de una agencia de tour que dice ser certificada por uds y que promociona tour y que trabaja con publico estoy totalmente atónita, mal con la situación, me siento agredida, vulnerada en mi derecho de hablar o de ser humano o de poder a optar a los servicios, me dijo en un audio: no te quiero vender por que no!! que no le importa mi plata que el tiene".. no entendí eso al gritarme, ofenderme entre otras palabras que uso agrediendo mi persona, jamás le hable de dinero, quería saber el itinerario del tour , teléfonos de la agencia Turismo Alas 976060164 940334582 , correos : contacto.turismoalas.@gmail.com, trasnporteturismoalas@gmail.com , ojalas no existan mas personas que trabajen así o estas agencia que entregan un trato paupérrimo a los clientes. Me siento realmente consternada y pasada a llevar mas con personas que no te ven y te gritan lo que les parece por wasap, sin saludar, sin educación no se puede ser así más que viajar es algo tan lindo, tiene algo tan profundo, pura paz. Ruego encarecidamente se me de una respuesta a mi pesar, no puede echarse a perder el turismo por agencias así . Saludos Gracias</t>
  </si>
  <si>
    <t>2022-08-30 10:50:12</t>
  </si>
  <si>
    <t>Raul Fernando</t>
  </si>
  <si>
    <t>Rivas Caamaño</t>
  </si>
  <si>
    <t>Junto con saludar, el motivo se mi inquietud y por el cual realizo este reclamo es; debido a un proyecto que se genero para las pymes por parte de sernatur en la cual las gestiones se le designaron a la empresa NEUVOR. Consideremos que la empresa actuó con muy poco profesionalismo, específicamente la situación fue con una página web que incluía el proyecto después de acudir a unas clases online, pero cuando solicitaron tomar fotografías para dicha página, fotografías que se tomaron si la presencia de alguien a cargo del restaurante, y dando la escusa que no tenían tiempo para tomar más fotos.. Me solicitan por correo que incluya una forma de pago en la página después de 1 mes donde fácilmente se puede interpretar como que se había olvidado todo el proyecto, el correo es enviado por DANIEL ALFARO DE NEUVOR. Le comunico que la verdad ya no tenemos intención de continuar con el proyecto con 3llos debido a la falta de profesionalismo y su respuesta es que con 300 inclitos no podían hacer nada.. finalmente deciden eliminar la página que habían creado hasta ahora sin ningún otro tipo de comunicación... concluimos que este proyecto ganadO por NEUVOR, no es más que un ingreso fraudulento por parte de dicha empresa. Atte restaurante Aura Andina. Adm Raul Rivas. Gracias.</t>
  </si>
  <si>
    <t>2022-08-12 20:00:03</t>
  </si>
  <si>
    <t>Cancino Cornejo</t>
  </si>
  <si>
    <t>Vacaciones Tercera edad intenté hacer una devolución por el viaje Santiago a Ancud. el primer viaje sería en marzo pero hubo una reprogramación para Junio de 2022 el cual no lo pude realizar por problemas médicos y es por eso que se solicitó la devolución con Agencia Punto ClickTour en junio el cual hasta la fecha no ha tenido respuesta, la Srta. Carla de Punto Click dijo que ellos no tenían que devolverlo y que había que contactarse directamente con SERNATUR. Me indican desde la agencia de viajes que "Andrea" está a cargo de devoluciones, y que es un problema de devolución desde SERNATUR, por lo tanto quiere la devolución de su dinero lo más pronto posible porque ha pasado más de 2 meses.</t>
  </si>
  <si>
    <t>2022-09-08 13:02:31</t>
  </si>
  <si>
    <t>Hernán Ignacio</t>
  </si>
  <si>
    <t>Cárdenas Nail</t>
  </si>
  <si>
    <t>Buenas tardes estimad@s, espero que se encuentren muy bien. Me comunico con ustedes para exponer un reclamo turístico, ocurrido en la comuna de Paihuano específicamente en el pueblo de Monte Grande. Dado que el día viernes 29 de julio, a eso de las 16:30 hrs. Acudí al baño público del pueblo antes mencionado (a pasos del museo casa-escuela de Gabriela Mistral), para acompañar a un integrante de mi familia pues tenía náuseas, pagamos $500 pesos. Sacamos papel para que secara las manos y boca, luego de lavarlas. A lo que la persona encargada del baño comienza a decir que "el papel confort es para el baño", se le explica que no es para ingresar al baño si no para limpiarse la boca. A lo que la señora se ofusca por contradecirla, y comienza a insultar y agredir verbalmente a nosotros, por lo que el integrante que se encuentra en el baño se retira dado que no se sentía bien como para estar en medio de una discusión. Esto dura aproximadamente 30 segundos. Por lo que le digo, que como mi familiar no utilizó el baño pues solo sacó papel y se retiró, usaré el baño en su lugar pues ya había sido cancelado. La señora dice que si entro me dejará encerrado y que nos agrederá físicamente, por lo que otra integrante de mi familia le responde que si nos toca, ella también responderá, y acude a grabar la situación. Coloco este reclamo porque de verdad fue una situación muy angustiante, más aún para mi que sufro de problemas psiquiátricos, afectando emocionalmente durante varios días. Fue un desagrado tener que vivir esta experiencia luego de visitar tan hermosos paisajes en el Valle del Elqui. Quedo muy atento ante las medidas que se tomarán, pues no quiero que vuelva a pasar a ninguna otra persona. Necesito algún correo para enviar el video de la situación el cual es una evidencia muy clara, además de enviar más información detallada o documentación de mi salud psiquiátrica, cuando lo tenga, será enviada la información a la brevedad. ¡Saludos!</t>
  </si>
  <si>
    <t>2022-08-25 16:56:28</t>
  </si>
  <si>
    <t>Irribarra</t>
  </si>
  <si>
    <t>El hotel manada del desierto no da información clara sobre las políticas de anulación y de equipamiento. En el sitio de Booking señala que tienen climatización y que se habla inglés cuando en la realidad no lo es. La climatización dura de 9 de la noche a 7 de la mañana y el resto del tiempo, en invierno, la habitación es helada. Además, no a todos los turistas extranjeros les dan el documento de inmigración en el aeropuerto, el que exigen para no cobrar el IVA, y el hotel lo cobró igual sin informar que existe un puesto aduanero en el que se puede pedir dicho documento. El hotel hace pagar todo en el check-in así al momento de ver las habitaciones y retractarse, no se puede.</t>
  </si>
  <si>
    <t>2022-08-16 16:43:04</t>
  </si>
  <si>
    <t>Ibañez</t>
  </si>
  <si>
    <t>contrate un servicio de tour para el 31/07 por 1 día para 2 personas por $16.990.- cada una. Con Turismo Alas, donde me enviaron los datos para transferir con nombre de titular Ernesto Mella quien es dueño de dicha empresa y me enviaron lugar de encuentro para realizar el tour. llegue a las 6:30 y a las 7:15 llegaron 4 buses junto con sus guías y todas negaron que mi nombre estaba en sus listas, dejándonos en el lugar de encuentro. cuando por fin me contesta la encargada acepta su error e indica que realizara el lunes 01/08 la devolución del dinero, hoy 04/08 no responden ni hacen la devolución ni solución alguna. por eso me veo en la necesidad de reclamar y denunciar dicha empresa para que mas clientes no corran con la misma suerte de q sean estafados.</t>
  </si>
  <si>
    <t>2022-08-25 17:17:22</t>
  </si>
  <si>
    <t>Yolanda Inés</t>
  </si>
  <si>
    <t>Díaz Bustamante</t>
  </si>
  <si>
    <t>Debieran actualizar la página ya que hoy fui a Providencia 1550 y ya no existe, nos mandaron a Condell 690 y tampoco atienden donde entonces. Soy una persona de la tercera edad y así como me paso a mi le debe pasar a mucha gente espero que me informen donde atienden en forma presencial</t>
  </si>
  <si>
    <t>2022-09-02 13:00:30</t>
  </si>
  <si>
    <t>San Joaquín</t>
  </si>
  <si>
    <t>Jaime</t>
  </si>
  <si>
    <t>Estoy tratando de hacer una "Escapada" para adultos mayores, desde Santiago - Maintencillo, pero la página de Sernatur, en la parte del botón que dice "Donde Comprar" envía a un PDF de los operadores. Busco el operador correspondiente, voy a su página web y hago link en Vacaciones adultos mayores y envía de vuelta a la web de Sernatur... ¿Cómo se hace para acceder a contratar un servicio de vacaciones o escapadas con el beneficio adultos mayores desde internet?</t>
  </si>
  <si>
    <t>2022-09-08 12:53:22</t>
  </si>
  <si>
    <t>hector</t>
  </si>
  <si>
    <t>orrego</t>
  </si>
  <si>
    <t>Hola buenos dias, Escribo para informar que la empresa RC viajes esta haciendo una mala practica de usar el nombre de sernatour, diciendo que estan respaldados por dicha entiedad. Yo el pasado 6 de agosto realize una compra de una men¿mbresia para club, y al darme cuenta en mi domicilio, no estaban realmente en su pagina. Me siento estfado ,y me gustaria me ayudaran con esta situacion. De ante mano muchas gracias . Saludos cordiales. adjunto link de pagina : https://serviciosturisticos.sernatur.cl/27215-rc-viajes</t>
  </si>
  <si>
    <t>2022-08-30 12:44:08</t>
  </si>
  <si>
    <t>galo andres</t>
  </si>
  <si>
    <t>dueñas abalos</t>
  </si>
  <si>
    <t>Hola, hice una denuncia y ayer paso el plazo de 20 dias hábiles para recibir una respuesta. La solicitud tiene el ID 1938. De antemano, gracias Saludos Galo Dueñas Abalos</t>
  </si>
  <si>
    <t>2022-08-18 12:52:53</t>
  </si>
  <si>
    <t>Curarrehue</t>
  </si>
  <si>
    <t>Ana María</t>
  </si>
  <si>
    <t>Donoso Véliz</t>
  </si>
  <si>
    <t>Referirme a nuestra última estadía en Cohyaique el 17 de mayo en hotel Patagonia Londge, hemos ido a diferentes lugares y hoteles por Sernatur y en este hotel nuestra experiencia fue pésima, muy poca calefacción , habitaciones frías con poca ropa de cama, alimentación mala y escasa en las tres comidas, dormitorios en 2° piso , sin ascensor y debimos solos subir las maletas, cero empatía de las personas a cargo, un día pedimos un cafecito y nos cobraron 2000 por persona, al volvernos no aparecieron a despedirse, yo fui con mi esposo y no me dieron habitación matrimonial y si quería debía pagar aparte. se dejaron estampados los reclamos, Katerine de sernatur estuvo todos los día atendiendo nuestros reclamos, los tours por Novojet, excelentes muy atento el supervisor. Espero tomen medidas y cambien ese hotel, que tiene muchos reclamos, saludos cordiales</t>
  </si>
  <si>
    <t>2022-09-09 12:57:24</t>
  </si>
  <si>
    <t>CLAUDIO</t>
  </si>
  <si>
    <t>LAVADOS MONTES</t>
  </si>
  <si>
    <t>NO HE RECIBIDO RESPUESTA: Informamos a usted que hemos recibido su reclamo ID 1898, el que será analizado para luego remitirle, dentro de un plazo máximo de 20 días hábiles, una respuesta formal a la dirección de correo electrónico o postal registrada por usted. De requerirse un mayor plazo se lo haremos saber a través del mismo medio, todo lo anterior conforme a lo establecido en la ley N°19.880. INCREÍBLE. DÓNDE MÁS PUEDO RECLAMAR DE LA INACCIÓN DE SERNATUR???? ESPERO RESPUESTA</t>
  </si>
  <si>
    <t>2022-08-16 16:10:35</t>
  </si>
  <si>
    <t>AURA</t>
  </si>
  <si>
    <t>ANDINA</t>
  </si>
  <si>
    <t>Estimado/a: Junto con saludar, quisiéramos informar sobre un caso que nos sucedió con la empresa a cargao del último proyecto de entra de kit sanitario, y página web CITYES. Sucedió que nos comunicaron como empresa que habíamos quedados seleccionados en dicho proyecto, de lo cual quedamos muy agradecidos, y a medida que este fue avanzando, en una instancia la empresa a cargo, nos ofrece tomar unas fotografías para la página en cuestión, sin embargo cuando me preparo para esto, con platos de nuestra carta, las personas que realizaron en ofrecimiento no me dejan realizar el servicio ofrecido por falta de tiempo, lo cual como empresa nos deja muy desconcertados y molestos, ahora les comunicamos a los encargados de esto pablo y Daniel, que consideramos el acto como una falta de respeto, aunque me comunicaron que en las bases, las fotografías no son consideradas, sin embargo ellos ofrecen esto y no lo concretan, haciéndonos perder materia prima, tiempo, mano de obra, gastos basicos, etc. Quisiera presentar este reclamo como empresa beneficiada, porque consideramos que el manejo, gestiones, y administración de este proyecto por parte de la empresa adjudicada "CYTIES", deja mucho que desear, y se utilizan fondos en nuestra consideración a perdonas inexpertas y sin la capacidad de desarrollar un proyecto que ellos mismo consideran en un corre, que más de 300 personas se les sale de las manos. Les comunico esto a sernatur san pedro de atacama, ya que no tenemos otro medio donde descargar las molestias, sin saber realmente si es la pertinecia en este medio.. De ante mano les damos las gracias por su tiempo, y consideración. Atte Aura Andina</t>
  </si>
  <si>
    <t>2022-09-07 12:55:00</t>
  </si>
  <si>
    <t>Ernesto</t>
  </si>
  <si>
    <t>Diaz Barra</t>
  </si>
  <si>
    <t>Estoy viendo un tour tercera edad s san pedro de atacama para 2 personas cuyo calor es de 303.451 y en las agencias de turismo esquerre lo venden en 400.000 , cas 100.000 de recargo sin justificacion. En family travel lo cobran en 399.000 en iguales condiciones. Atento a su respuesta le saluda EDB</t>
  </si>
  <si>
    <t>2022-10-03 11:17:10</t>
  </si>
  <si>
    <t>Angol</t>
  </si>
  <si>
    <t>Estimada señora Directora Me dirijo a usted para intentar que usted conozca lo que realmente ocurre con las vacaciones tercera edad. Entre las cosas que ustedes promueven son vacaciones tercera edad en otros países que estén en convenio con lo similar en Chile (vacaciones tercera edad). Lo promueven grandilocuentemente, pero me he tomado el trabajo de consultarlo y realmente ese programa no existe o por lo menos no existió los últimos 2 años, seguramente usted argumentara que es debido a la pandemia, podría informarme usted cuando se van a realizar realmente esos programas?. Una situación similar ocurre con los viajes tercera edad a Arica, Punta Arenas, Puerto Natales y la explicación que se le entrega al usuario después de mucho consultar es que no hay cupos y la licitación para mas cupos recién seria en marzo del 2023. Por ambos casos, sigo opinando, estimada señora, que es una burla a los pobres viejos hablarle de vacaciones que en el fondo no están disponibles. Exijo a usted señora una explicación a la brevedad posible, porque de lo contrario me dirigiré a los medios de comunicación masivos para mostrar lo que esta realmente ocurriendo. Sin otro particular se despide de usted Mario Quezada R.</t>
  </si>
  <si>
    <t>2022-09-14 15:32:48</t>
  </si>
  <si>
    <t>Paola Merian</t>
  </si>
  <si>
    <t>Robles Lugo</t>
  </si>
  <si>
    <t>Deseo gestionar un reclamo como turista y consumidora en el país, debido a que no debería prohibirle el consumo o entretención a una persona por no ser ciudadana del país. Tengo mi pase de movilidad al día, estoy legal en el país sin embargo no poseo RUT (por ser turista), pero la empresa Punto Ticket se niega desde hace meses de vender entradas a ciertos eventos solo por no tener RUT. Adjunto respuesta que verifica al soporte de la situacion y su poca intencion a una libre entretención sin discriminación.</t>
  </si>
  <si>
    <t>2022-09-09 12:38:30</t>
  </si>
  <si>
    <t>Rutas</t>
  </si>
  <si>
    <t>Australes</t>
  </si>
  <si>
    <t>Denuncia de empresa de turismo que no opera dentro de sus incumbencias, vendiendo actividades en esquí de montaña sin guías certificados, además de cursos y actividades no registradas ni operadas con gente sin calificación. Los servicios denunciados operan en ls regiones de la Araucanía, Los Ríos y Los Lagos. Aunque el servicio en particular que se viene a denunciar es en la comuna de Lonquimay, sector Icalma, Región de La Araucanía. Se denuncia a: Andes Sur Expediciones Limitada. Rut. 76.325.359-7 Dirección: Arquitecto Albrecht Freitag Nº1645, Osorno. Sitio web: https://www.andessurexpediciones.org/ Actividad que realiza: Tour en esquí de randonnée ( o esquí de montaña) sin guías calificados ni registro para realizar la actividad. Actividad a realizarse en Icalma, comuna de Lonquimay, región de La Araucanía. RRSS: @andes_sur_expediciones Se adjunta info publicidad</t>
  </si>
  <si>
    <t>2022-09-02 11:03:17</t>
  </si>
  <si>
    <t>hice una compra por la pagina web en jetsmart el dia 8 de agosto por un valor $329.588 para viajar en el mes de diciembre con codigo de reserva N2IRXL al momento de realizar el pago el dinero se debito de mi cuenta pero el tiquete jamas llego, llamo a jetsmart me pidieron la cartola de mi banco la envia y hasta el momento aun no recibo nada llamo y me dice que esta en escalamiento, pero sin ninguna solucion</t>
  </si>
  <si>
    <t>2022-09-05 13:13:37</t>
  </si>
  <si>
    <t>Pascon</t>
  </si>
  <si>
    <t>Tive problemas com a empresa UNIMUNDO. Reservei o passeio de piedras rojas e lagunas altiplânicas com eles e um dia antes do passeio eles me informaram que a taxa da entrada do parque havia alterado de 5.500 CLP para 28.000 CLP. Contatei a Senartur no Atacama e me informaram que os valores das entradas não sofriam alteração há cerca de 3 meses, portanto a UNIMUNDO fez propaganda enganosa. Venderam também o passeio do Tour Astronômico, porém não estava sendo possível realizar esse passeio por causa da lua cheia, entretanto, não partiu deles me avisarem que não seria possível realizar o passeio. Também fechei o transfer do Atacama até Calama com eles, mas o transfer atrasou 1 hora, liguei na transvip e meu nome não constava lá. A empresa não está cadastrada na Senartur e vende passeios sem pensar no turista, tem propaganda enganosa e não gostaria que nenhuma pessoa mais passasse pelos constrangimentos que passei. Dados da empresa: CNPJ : 31798525000148 - Unimundo Travel</t>
  </si>
  <si>
    <t>2022-09-05 13:34:42</t>
  </si>
  <si>
    <t>Mamani Callasaya</t>
  </si>
  <si>
    <t>Junto con saludar, mi nombre es Lorena Mamani Callasaya, presidenta de la comunidad indígena aymara de Pachica, inscrita con el número 47 del Registro de Comunidades, mediante la presente expresamos nuestra preocupación y malestar con la Agencia de Turismo "Vertical Adventure Chile", quienes están realizando actualmente servicios de turismo en territorio pertenecientes al pueblo de Pachica sin nuestro consentimiento como comunidad. De acuerdo a los principios básicos para el desarrollo del turismo comunitario que se señalan en el "Código de Ética del Turismo Indígena", la comunicación y la relación entre las comunidades indígenas y los Operadores Turísticos es fundamental para la realización de un turismo responsable. De acuerdo al CAPÍTULO IV, Art 24 "CONSULTA" del Código de ética del turismo Indígena, Los Operadores Turísticos tienen el deber de consultar previamente, tener en cuenta y acceder a las decisiones de las comunidades indígenas y de las organizaciones indígenas determinadas localmente para fomentar el desarrollo del turismo indígena. Por el incumplimiento de lo señalado anteriormente, solicitamos como comunidad fiscalizar las operaciones de esta agencia de turismo ya que nos sentimos discriminados y pasados a llevar por la ejecución irresponsable de estas personas, generando daños irreparables a los patrimonios culturales de nuestras comunidades. Sin otro particular, quedamos a la espera de su respuesta,</t>
  </si>
  <si>
    <t>2022-09-27 16:10:20</t>
  </si>
  <si>
    <t>Presencial</t>
  </si>
  <si>
    <t>Huara</t>
  </si>
  <si>
    <t>Maria</t>
  </si>
  <si>
    <t>Fuentes Guerrero</t>
  </si>
  <si>
    <t>Participe en el programa vacaciones tercera edad, entre el 17-08-2022 y 21-08-2022, en Viña del Mar, en el Hotel Gran Queen Royal, el primer dia mi marido quedo de pie, solo tenian considerados 28 pasajeros y eramos 29 por lo que tuvieron que armarle un plato improvisado, llegando inlcuso a traerle la entrada al final del almuerzo... el personal en si con mala atencion, y los servicios pesimos... utilizan vasos plasticos, las bebidas se encuentran servidas, sin ningun cuidado para evitar que se paren las moscas, tibia y desvanecida, solo tenian una servilleta por pasajero. en el baño solo habia jabon, la ultima noche no nos pusieron toallas, las reclame en 3 ocasiones y nos decian que estaban mojadas, a la mañana siguiente tuvimos que secarnos con papel higienico y una toalla de mano que llevabamos. realmente fue una mala experiencia. el tour a concon el almuerzo fue horrible, un supuesto pescado frito que solo era batido y nada de carne.</t>
  </si>
  <si>
    <t>2022-10-03 11:11:21</t>
  </si>
  <si>
    <t>Mónica dé la Cruz</t>
  </si>
  <si>
    <t>Burgos Arenas</t>
  </si>
  <si>
    <t>Saludar, quiero recuperar dinero de viaje no realizado a Pichilemu x enfermedad certificado entregado</t>
  </si>
  <si>
    <t>2022-09-30 12:40:16</t>
  </si>
  <si>
    <t>Ana Maria</t>
  </si>
  <si>
    <t>Contreras Rojas</t>
  </si>
  <si>
    <t>Buenos días señora Andrea Wolleter Directora Nacional de Sernatur Debo informar la siguiente situación ocurrida a pasajeros que han adquirido el programa vacaciones tercera edad VTE de SERNATUR que paso a relatar: 1.- Con fecha 30 de julio del presente año, Don Heriberto Raul Contreras, - Sra. Hilda del Carmen Rojas Sanchez, - Sra. Ana Maria Contreras Rojas, viajaron a la ciudad de Arica por el programa VTE, reserva Nº 070408 y 070411, 2.- Para esa fecha estaba habilitado por sistema , “ Hotel CONCORDE”. Alrededor de las 20.30 hrs., del día de ingreso al hotel, los pasajeros se contactan con la agencia de viajes Alte Tour (comercializadora del programa VTE), manifestando que las condiciones del hotel asignado, estaban por muy debajo de los estándares de un hotel, relatando una serie de hechos a los que me referiré por tener las evidencias aportadas por los pasajeros y otra que corroboré en forma telefónica con la recepcionista del hotel que estaba de turno el día sábado a las 21.00 3.- Se les asignó una habitación en el primer piso, porque el Señor Contreras no puede subir escaleras. Al ingresar a la habitación se encuentran con: - aseo del piso muy mal hecho, - sábanas sucias y manchadas, - no había agua caliente para ducharse, - instalación eléctrica deficiente con peligro de cortocircuito, Ante esta situación la pasajera solicitó los registros de aseo y sanitización, lo que no fue mostrado. Por tanto, como representante de Alte Tour llamé al hotel cerca de las 21.00 hrs del día sábado 30 de Julio, hablando con la recepcionista de turno y manifestando el reclamo de los pasajeros, a lo que ella me respondió que efectivamente el aseo de la habitación no se había podido hacer bien por que ese día se retiró un grupo grande de pasajeros y no hubo tiempo 4.- Se solicitó libro de reclamos para estampar y denunciar lo ocurrido, y la pasajera Sra. Ana Contreras encuentra que hay reclamos similares del año 2021 de otros pasajeros. Como agencia comercializadora de este programa, me preocupa enormemente que ante las evidencias, esta situación sea reiterativa con este hotel y todos los organismos participantes del programa (Novojet, SERNATUR) no se han hecho cargo de los reclamos estampados en el libro de reclamos y sugerencias (novedades), supervisando las comidas, las habitaciones, el estado de las instalaciones eléctricas, exigiendo certificado de sanitización etc.. 5.- De acuerdo a los protocolos de manejo y prevención ante COVID 19, no se están cumpliendo en áreas de descansos de pasajeros (dormitorios), comedores (usan manteles de géneros entre otras irregularidades) , no hay registro de sanitización, manipuladora de alimentos sin guantes, cortando mantequilla sin protección en sus manos 6.- Por todas las situaciones descritas anteriormente, de las cuales hay evidencias fotográficas y de audio, los familiares de los pasajeros tomaron la decisión de cambiarlos de hotel para evitar riesgo de contagio, y que la experiencia de tener quizás uno de sus últimos viajes no les afecte psicológicamente, al tomar este decisión los deja fuera del resto de los servicios que el programa ofrece. 7.- Se adjuntan algunas fotos como evidencias, no se pueden enviar los audios porque son muy pesados para adjuntarlos, pero están disponibles si los solicitan. 8.- Se solicita: a) Copia de inspección del MINSAL del hotel CONCORDE, b) devolución del dinero por los servicios no ocupados, alojamiento y los tour c) confirmar que el pasaje de regreso está Ok, y no lo pierden (por haberse retirado del hotel, por razones antes descritas) d) traslado desde el hotel al aeropuerto para el 06 de agosto. Y finalmente que el “ HOTEL CONCORDE “ ubicado en la ciudad de Arica, no sea ofrecido en el programa VTE, por no cumplir con los mínimos estándares de un establecimiento de alojamiento turístico. Quedo en espera de su pronta respuesta. Saludos cordiales PD. - La sra. Ana Maria contreras envio mail de reclamo a turismo atiende de Sernatur, - Celular de la Sra Ana Maria 996311735 y mail anamariacontrerasrojas@gmail.com</t>
  </si>
  <si>
    <t>2022-11-08 10:45:59</t>
  </si>
  <si>
    <t>Miguel Adrian</t>
  </si>
  <si>
    <t>Flores Ibañez</t>
  </si>
  <si>
    <t>“Con esta agencia nosotros contratamos un servicio de un paquete todo incluido a España, Madrid, transporte y viaje. Cancelamos 2.327.800 millones , se canceló por tarjeta débito, el cual no tuvimos ningún problema. Al llegar al hotel no había un encargado (conserje, etc para poder ingresar) pusimos el código QR (método para poder ingresar al hotel) y nunca abrió. Llegamos a las 7 de la tarde estando hasta la madrugada, 1:20am No se pudo abrir la puerta y no hubo opción, logramos comunicarnos con una persona y nos enviaron a otro hotel y tampoco pudimos ingresar. tuvimos que ver otro hotel de forma particular y pagar extra viendo otra opción. El nombre de la empresa es una agencia de viaje que se llama Travel New Stilo rut: 76.751.359-3 ubicado en Puentes N° 516, Of 6 en el centro de Santiago. Queremos una respuesta por daños y perjuicios, ya que estuvimos 12 horas para llegar a destino y no pudimos llegar a descansar y disfrutar nuestras vacaciones, pagando valores adicionales por algo que ya habíamos pagado en el paquete. Además de los malos ratos e impotencia de tener que estar ahí en un país desconocido sin poder hacer nada.”</t>
  </si>
  <si>
    <t>2022-09-22 09:11:14</t>
  </si>
  <si>
    <t>Sergio</t>
  </si>
  <si>
    <t>Carvajal</t>
  </si>
  <si>
    <t>Compre un paquete vacaciones tercera edad para mi y mi esposa para la localidad de villarrica del 13 al 19 de diciembre de 2022. Busque información en Internet sobre el hotel Kolping donde darán el alojamiento para el grupo y quedamos muy impresionados con los pésimos comentarios de las personas que ya han alojado allí. Como ya no es posible retractarnos de la compra del paquete, solicito a ustedes revisar las páginas de Tripadvisor.cl y otras similares para que vean los negativos comentarios y tomar contacto con el Hotel para que mejoren las condiciones y entreguen un mejor servicio, más aún cuando se trata de personas adultos mayores que con gran esfuerzo tienen la oportunidad de salir de vacaciones</t>
  </si>
  <si>
    <t>2022-10-07 12:21:43</t>
  </si>
  <si>
    <t>Arriagada Caceres</t>
  </si>
  <si>
    <t>Novojet no ha cumplido con los tour. El jueves 25 nos dejaron sin el tour prometido. Los representantes y el guia no saben la programacion que entrego el Sernatur en su pagina WEB. Los valores de los tour opcionales son demasiado alto y hay que andar corriendo. Somos los del viaje a Quillon del 23.08.22. Muy mala la organizacion. Las cabañas y el restorant son estupendos. Espero que Sernatur tome las providencias del caso.</t>
  </si>
  <si>
    <t>2022-10-25 09:52:38</t>
  </si>
  <si>
    <t>Priscila</t>
  </si>
  <si>
    <t>Romero</t>
  </si>
  <si>
    <t>El tour es hermoso todo los lugares en el hostal muy amable todo el unico reclamo que la guia la señora claudia aguilar el tour que estuvimos el miercoles 26 de agosto se encerro con el chofer en el bus se supone que ella es la guia y tendria que ella recorrer con nosotros y fue de mal gusto que se encierre en un bus con el chofer y ayer llegamos a la piedra del diablo al final queriamos conocer y ella fue no estaba</t>
  </si>
  <si>
    <t>Mariquina</t>
  </si>
  <si>
    <t>Scott</t>
  </si>
  <si>
    <t>Saks</t>
  </si>
  <si>
    <t>Hola Espero que este correo le encuentre bien. Mi familia y yo estuvimos en Chile hace dos semenas donde lo pasamos súper bien en la Atacama y en el Cajón del Maipo. Lamentablemente tuvimos un accidente donde un guía en una empresa de cabalgata nos llevó por una cabalgata de dos horas por la cordillera de sal. El caballo de mi hija y el mío empezaron a galopear durante el recorrido y lo terminó con ella en el hospital. Nuestros caballos no tuvieron control y nos tiró. Me lastimé la espalda donde solo tuve cortadas en ella y mi hija estuvo inconciente por unos segundos porque se cayó de cabeza. Por dicha, no tuvo un traumatismo craneoencefálico pero si tenía heridas en la cara que ya mejoró. La última cosa que nos dijo el guia fue por no decirle al hospital el nombre de la empresa. Sí les dijimos pero no sé realemente lo que pasa después. La razón que les escribo es porque otro guiá de cabalgata en el Cajón de Maipo nos dijo que fue ilegal de dejar a los caballos correr así porque hay políticas estrictas para las empresas de cabalgata. Además, nos dio tu nombre para informales sobre lo que pasó. No sé si tenemos que escribir a otro departmento o que. El guía Hector nos dijo de no dar el nombre de su compañia. El nombre de la empresa es Cabalgatas Gran Desierto en San Pedro de Atacama. Además, adjunto fotos de la cara de mi hija y mi espalda. Gracias a Diós que no tuvimos heridas graves pero no queremos que este ocurra otra vez en el futuro. Atentamente, Scott</t>
  </si>
  <si>
    <t>2022-09-13 12:01:56</t>
  </si>
  <si>
    <t>Genesis Sthefania</t>
  </si>
  <si>
    <t>Gonzalez Ramirez</t>
  </si>
  <si>
    <t>Escribo para Denunciar a la Empresa TurismoAlas. Esta empresa me estafo, y su dueño directamente ha sido grosero y no me ha querido ni regresar el dinero del viaje que pague , ni tampoco reagendar el viaje. Pague : 179.998 a ERNESTO RODRIGO MELLA PEREZ. Este señor es un grosero no atiende ni da respuesta a cerca del dinero ni acerca del viaje la atención es nula. Por favor he visto que en Instagram hay una cuenta creada para esta empresa por estafar a mas personas @turismoalas_estafadores. Veo que nadie hace nada. y ellos siguen estafando gente.</t>
  </si>
  <si>
    <t>2022-09-22 09:02:45</t>
  </si>
  <si>
    <t>González Santibañez</t>
  </si>
  <si>
    <t>Antes de la pandemia, contrate un tour con la compañia Travesía tour E.i.r.l rut 76.736.765-1 a Isla de Pascua. Con la pandemia la Isla se cerró y la empresa de turismo no me ofreció ninguna solución. Ahora he intentado de comunicarme con ellos y no responden. Para este viaje se abonó mas de 500 mil pesos de reserva. La empresa está en la lista de agencias del sernatur. Quisiera saber a donde se puede reclamar ya que no creo que yo sea la unica persona con este problema. Agradezco de antemano cualquier información al respecto.</t>
  </si>
  <si>
    <t>2022-09-28 17:00:38</t>
  </si>
  <si>
    <t>GONZALO ALBERTO</t>
  </si>
  <si>
    <t>TORO XERDA</t>
  </si>
  <si>
    <t>Buenas tardes el motivo de mi descargo es que mis padres asistieron a un Paseo a la Serena entre el 25/08 al 30/08/2022 todo esto a cargo de Sernatur y municiopalida por programa Adulto Mayor, el tema es que en estos momentos mis padres estan en residencia sanitaria (contacto estrecho) por motivos de que uno de los pasajeros presento positivo en PCR y lamentablemente por parte de el personal de Sernatur y el Sr. Alejandro Monardes (especialmente este Señor) quien supuestamente trabaja en Sernatur, trato de una forma muy indigna y humillante a todos los Adultos Mayores incluido mis padres (Luis Alberto Toro Salinas y María Eliana Cerda Alarcón) al punto según información de mi padre que los pasajeros estaban muy nerviosos sin saber que hacer y algunos casi llorando por el trato de este personaje y el personal. Además, fue tanto el maltrato que mi madre le llamo la atención a este Sr. Monardes que dejara de retarlos porque no eran animales. Entiendo que ya no se están pidiendo PCR antes de realizar viajes, es lo que estipulo MINSAL y se pidieron pases de movilidad, y además la atención de el lugar de el Hotel dice mi padre que fue excelente, pero la atención y preocupación de parte de su personal (Sernatur) fue muy desagradable. Mis padres primera vez que ellos asisten a un paseo por Sernatur, creyendo que estarían en buenas manos, pero fue todo lo contrario. Como es posible que su personal trate de esta forma a personas cuya edad primeramente se les respeta, son perdonas que merecen toda nuestra consideración por sus años, por la labor que han desempeñado durante sus años laborales y solo ahora merecen su descanso. Mi padre trabajo 40 años en Servicio Público, se merece tal trato y de parte de unas personas que en definitiva van a llegar al mismo camino (el entendido entiende). En razón a ello solicito Uds. Pronunciamiento ante esta situación ya que los pasajeros incluidos mis padres se sintieron vulnerados y maltratados, además quisiera saber que sucederá con el traslado de vuelta a Santiago ya que ellos terminan su cuarentena el día Domingo 04/09/2022 a las 00:00. Entiendo que en este caso Sernatur se hará responsable de todo esto, incluido devolución de dinero por pago de paseos extras. Esperando que presente tenga una favorable acogida y respuesta Atte. GONZALO ALBERTO TORO CERDA 13.081.217-1</t>
  </si>
  <si>
    <t>2022-10-25 11:18:45</t>
  </si>
  <si>
    <t>Conchalí</t>
  </si>
  <si>
    <t>Fernanda Isabel</t>
  </si>
  <si>
    <t>Palma baez</t>
  </si>
  <si>
    <t>Buenas tardes, quisiera reclamar en contra de la agencia de viajes Rosalía tour. Compré con ellos a través de su página web un paquete turístico para 2 personas por $1.200.000.- con mi tarjeta de crédito, con fecha 3 junio 2022. El día 23 de agosto me comunican por teléfono que hubo un problema con la aerolínea por lo que mi viaje que sería para el 29 de agosto 2022 sería cambiado para el 5 de septiembre 2022. El día de ayer contacto a la agencia debido a que no había tenido confirmación de mi viaje y me indican un nuevo problema con la aerolínea donde me dicen que mi viaje será postergado hasta después de fiestas patrias. Esto me causa una gran molestia ya que mis vacaciones fueron autorizadas con meses de anticipación y ya no las podía devolver, quedándome sin vacaciones para después tomarme. Por lo que solicito la devolución total de mi dinero. Diciéndome que serán devueltas hasta 90 días después. Lo que me imposibilita la posibilidad de comprar otro viaje para no perder mis vacaciones ya autorizadas. Solicito por favor sancionar a esta empresa debido a su poca transparencia y seriedad respeto al caso. Atenta a sus comentarios, muchas gracias</t>
  </si>
  <si>
    <t>2022-10-05 13:12:25</t>
  </si>
  <si>
    <t>Narciso</t>
  </si>
  <si>
    <t>Cerda Osorio</t>
  </si>
  <si>
    <t>En Octubre del 2019, adquirí un paquete en la agencia Descubriendo Rutas a la Isla de Pascua por la tercera edad con mi esposa, producto de la pandemia esto se fue dilatando ahora que se puede ingresar nos avisan que tienen problema con Latam, y que debemos pedir la devolución o tomar otro destino, mi reclamo es que ellos dispusieron del dinero casi 3 años y mas aun se toman un tiempo de 45 a 60 días para la devolución, y el peso chileno ha tenido una gran devaluación desde que cancelamos a la fecha y que ellos no cubrirán. Por eso apelo a ustedes como ente encargado y programador. Numero de reserva 9222971 - 9222972, se adjunta foto del comprobante.</t>
  </si>
  <si>
    <t>2022-10-05 13:24:09</t>
  </si>
  <si>
    <t>Machalí</t>
  </si>
  <si>
    <t>Galvan</t>
  </si>
  <si>
    <t>Hola. Solamente escribia para ponerlos al tanto de que la agencia Air Travel Chile está realizando la misma estafa de la agencia Amukan. Mismo modus operandi. Encuesta, premio de cortesías, citación oficinas piso 23 hotel W, 60 min de charla y ofrecimiento de un paquete con descuentos.</t>
  </si>
  <si>
    <t>2022-09-15 14:14:02</t>
  </si>
  <si>
    <t>omar andres</t>
  </si>
  <si>
    <t>sanzana perez</t>
  </si>
  <si>
    <t>Pack todo incluido comprado el 03/04 a Cocha. Fecha de viaje del 21 al 26 de septiembre de 2022, alojamiento en Hotel Occ.Punta Cana y vuelos por SKY Airline. COCHA la confirmo la compra y reserva en Hotel y Voucher de vuelo.(Documento 1-2 adjunto).Posterior a eso fui notificado por sky cancelación de vuelo Lima-Punta Cana y me reprogramaron para el día 23 de septiembre sin previa consulta. El producto adquirido a COCHA consideraba viaje desde el día 21/09, generando lo anterior una reducción de la estadía, la que por razones obvias se paga al momento de la compra y no corresponde a la planificación familiar y laboral inicial. Esto generaría un perjuicio económico y moral. Al no ser factible esta opción, la aerolínea ofrece adelantar los vuelos al día 19/09 generando esto una estadía adicional de 2 noches, asunto en que COCHA desconoce cualquier responsabilidad. La compra fue por un pack completo directamente a COCHA el que incluye % comisión por gestión. Solución Que COCHA pague la estadía de 2 noches adicionales en Punta Cana, generadas por el cambio de itinerario. Mi compra fue en paquete y no de forma aislada, por eso contrate mediante esta agencia quien cobra su justa comisión por la gestión. Cabe señalar que mi viaje comienza con ruta a mi cargo con vuelo Concepción/Santiago ida y regreso, que también se debió reprogramar bajo mi responsabilidad y costo.</t>
  </si>
  <si>
    <t>2022-09-30 12:26:12</t>
  </si>
  <si>
    <t>Paulina Andrea</t>
  </si>
  <si>
    <t>Vergara Osorio</t>
  </si>
  <si>
    <t>Quiero hacer un reclamo por incumplimiento de servicios de hospedaje contratado en Refugios del Yeso-Chilexplora, el día 27 y 28 de agosto del 2022. Ofrecen el servicio de hostal, el cual supuestamente cuenta con cocina full equipada, servicio de alimentación con cargo al huésped y la posibilidad de realizar treking con guía. Al momento de nuestra llegada nos percatamos que no existe servicio de alimentación excusándose y que se debiamos confirmar el requerimiento y jamás se nos dijo eso, lo cual nos género un problema porque tuvimos que salir por alimentos lo cual significó más de 2 horas de viajes encontrar en el pueblo de San Alfonso un restaurante. Al regresar al refugio para hacer uso del hospedaje, eran las 20:00 hrs app y no tenían energía eléctrica, lo que generaba un problema porque no teníamos luz ni siquiera para poder ir al baño. Los recepcionistas, que además de no tener la capacidad de darnos una solución (linterna, velas etc) intentan distender la situación haciendo comentarios que la vida de montaña es así y que si queríamos nos podíamos retirar. Sumado a todo eso, era evidente que estaban drogados y/o alcoholizados, ya que no tenían la conciencia de el contexto: éramos sus huspedes y por ende no podían tratarnos de esa manera, muchos menos decir que nos fuéramos a esa hora porque nos sería difícil encontrar otro hospedaje a esa hora. Cuando intentamos comunicarnos con el dueño o jefe, negaron la posibilidad de contactarnos, por lo que llamamos al número de contacto quien era la responsable de las reservas. Ella nos indico que la única solución era hacer la devolución del dinero, lo cual hasta el día de hoy no se ha realizado. Agradeceré fiscalizar ya que tampoco cuentan con protocolos covid y lo mínimo que debe tener por ley este tipo de hospedaje.</t>
  </si>
  <si>
    <t>2022-10-03 11:24:17</t>
  </si>
  <si>
    <t>horacio</t>
  </si>
  <si>
    <t>sims rios</t>
  </si>
  <si>
    <t>El 2021 compré un crucero a través de la Agencia CRUCEROS.COM que fue cancelado a inicios del 2022. El pago de dicho crucero igual a US 4.890 se hizo con VISA por la página web de CRUCEROS.COM y posteriormente, la naviera NORWEGIAN me remitió carta anunciando el reembolso de la totalidad de lo pagado a dicha Agencia, indicando que la misma efectuaría el reembolso al cliente. La Agencia reembolsó luego de 90 días hábiles sólo US 3.675 quedando un saldo pendiente de US 1.015 sin reembolsar, no obstante los numerosos requerimientos realizados por mail, que no responden, y por teléfono que reconocen el error, declaran subsanar a la brevedad, solicitan comprensión, etc, pero no realizan el reembolso pendiente transcurridos más de 30 días. Agradecido por su atención.</t>
  </si>
  <si>
    <t>2022-09-30 12:48:26</t>
  </si>
  <si>
    <t>Becerra González</t>
  </si>
  <si>
    <t>Siendo el día 13 de Septiembre del año en curso, la empresa de Turismo "Party on the bus", empresa que cuenta con servicio de traslado a conciertos, no cumple con su servicio. 1.- Nos pidieron llegar 16:20 hrs a un punto en especifico dentro de Quilpue, la van llegó 30 minutos tarde. 2.- Luego de hacer el recorrido para recoger a los pasajeros, el chófer se detiene sin explicación a comprar una bebida energética. 3.- ya en recorrido, a la van se le corta la correa de distribución, quedando varados en plena autopista a menos de una hora del concierto que debíamos llegar. Hago el reclamo formal por un pésimo servicio, en donde el chófer nunca nos dio explicación, me tuve que parar de mi asiento para preguntar. Se paga 20 mil pesos por persona para un viaje tranquilo y agradable, pero no lo vale. Por favor fiscalizar a esta empresa, ya que no responde teléfono, WhatsApp y cuando uno escribe en sus redes sociales un comentario de "reclamo" lo borran.</t>
  </si>
  <si>
    <t>2022-10-06 12:24:21</t>
  </si>
  <si>
    <t>Anita</t>
  </si>
  <si>
    <t>Rodríguez Herrera</t>
  </si>
  <si>
    <t>Siendo el día 13 de Septiembre del año en curso, la empresa de Turismo "Party on the bus", empresa que cuenta con servicio de traslado a conciertos, no cumple con su servicio. 1.- Nos pidieron llegar 15:15 hrs a un punto en especifico dentro de Quillota, la van llegó 20 minutos tarde. 2.- Luego de hacer el recorrido para recoger a los pasajeros, el chófer se detiene sin explicación a comprar una bebida energética. 3.- ya en recorrido, a la van se le corta la correa de distribución, quedando varados en plena autopista a menos de una hora del concierto que debíamos llegar. 4.- La van vuelve a meterse a carretera con su correa de distribución cortada, andando a 10km/h (no alcanzamos a recorrer ni un minuto) Hago el reclamo formal por un pésimo servicio, en donde el chófer nunca nos dio explicación, me tuve que parar de mi asiento para preguntar. Se paga 20 mil pesos por persona para un viaje tranquilo y agradable, pero no lo vale. Por favor fiscalizar a esta empresa, ya que no responde teléfono, WhatsApp y cuando uno escribe en sus redes sociales un comentario de "reclamo" lo borran.</t>
  </si>
  <si>
    <t>2022-10-11 16:25:15</t>
  </si>
  <si>
    <t>Estimados Señores, Quisiera presentar una reclamación y solicitar su amable colaboración contra la Agencia de Viajes Prisma Andino de Atacama y su propietario, Sr. Gabriele Clerici. A finales de Abril de 2022, a través del Tour Operador Internacional Evaneo, reservé un tour en el Norte de Chile del 02 al 15 de Agosto de 2022. El Señor Clerici también se ofreció a comprarme los vuelos internacionales, a cambio de una compensación del 5% del costo de los vuelos. Inmediatamente le pregunté si los vuelos eran reembolsables, en caso de que tuviera que renunciar al viaje, como lamentablemente ocurrió por problemas familiares y de salud. Envié la cancelación el 27 de junio de 2022. El Sr. Clerici • Primero me confirmó que el vuelo tenía un plan de protección incluido, frase que puede interpretarse de diferentes maneras; • Posteriormente me aseguró que mi vuelo tenía una protección en caso de cancelación; • Finalmente me escribió que los vuelos no eran reembolsables. A raíz de su primera declaración – o sea, que el vuelo tenía un plan de protección incluido - no contraté seguro para los vuelos, lo que en cambio había hecho para el Tour. Además, el Sr. Clerici me envió las condiciones de las compañías aéreas relativas a mis vuelos el 27 de junio y no al reservar los vuelos (ver boletos adjuntos). Por lo tanto, al reservar los vuelos no me informó de que los vuelos no eran reembolsables, sino que ofrecían un bono de un año de validez para cualquier vuelo en las mismas aerolíneas. De haberlo sabido, seguro que no hubiera comprado los vuelos, porque habida cuenta de mi edad (estoy a punto de cumplir los 77) no me hubiera comprometido de cara al futuro con un Tour extenuante. Le pedí al Sr. Clerici que contactara con las aerolíneas y convirtiera el bono en dinero, pero él me respondió que no podía hacerlo a causa de las condiciones establecidas de las aerolíneas. Entonces llamé al Servicio de Atención al Cliente de IBERIA y LATAM y ambos me respondieron que, puesto que el Sr. Clerici compró los vuelos, él era responsable y él debía encargarse de recuperar el dinero que yo había gastado. Estoy a disposición para facilitar toda la documentación relativa a lo que he escrito, contenida en la correspondencia mantenida con el Sr. Clerici, y considero que el comportamiento de la Agencia hacia mí fue incorrecto, falso y no transparente. Hace más de un mes que estoy esperando que el Sr. Clerici me devuelva lo que le pagué, que corresponde a 3.390,00 euros. El objeto de mi reclamación no es solo pedir su amable intervención para mi protección, sino también evitar que otros viajeros que deseen visitar su país sufran lo que me pasó a mí, confiando en agencias de turismo poco profesionales y respetuosas de los derechos de los turistas. Agradezco su amable atención y, en espera de su respuesta, les envío un cordial saludo Aldo Tarlao</t>
  </si>
  <si>
    <t>2022-09-21 21:00:03</t>
  </si>
  <si>
    <t>nicolas alejandro</t>
  </si>
  <si>
    <t>rojas valdivia</t>
  </si>
  <si>
    <t>hola buenas tardes, estamos acá porque necesitamos ayuda en la apertura del parque nacional conguillio, atractivo turístico importante de esta zona, hace meses que se encuentra operando no al 100% debido a supuestamente el camino no esta apto, pero el camino si esta apto para vehículos 4x4, pensamos que se esta haciendo mal uso de el y haciendo negocios solo personal de senda y no permitiendo el libre acceso a el por parte de turista y operadores turísticos, necesitamos ayuda para levantar el pueblo que vive del turismo muchas gracias y quedamos atentos.</t>
  </si>
  <si>
    <t>2022-10-12 15:48:47</t>
  </si>
  <si>
    <t>Qeridas Damas y Caballeros: Leí hoy su respuesta del 26 de agosto de 2022 refiriéndose a la queja número de identificación 2005, porque, desafortunadamente, había terminado en spam, por lo que ayer, 14 de septiembre, le envié la misma queja que muestra el número de identificación 2150. Adjunto los documentos que me ha solicitado: • transferencia bancaria pagadera a la Agencia Prisma Andino; • billetes electrónicos de las compañías Latam. Le pido perdón por el malentendido y agradeciéndole su amable atención le envío un cordial saludo. Aldo Tarlao P.D.: Lo siento pero no entendi cual es mi codigo, ya que al teclear MjAyMjA4MjYgMDE no me conecto a su pagina de Internet. ¿Podría por favor facilitar la actualización? Tuve que ingresar varios códigos para enviarte esta denuncia</t>
  </si>
  <si>
    <t>2022-11-07 13:52:13</t>
  </si>
  <si>
    <t>Wajchman</t>
  </si>
  <si>
    <t>Estimados. Viaje unos dias a Reñaca aprovechando que buscaba a un hijo que llegaba e España y que traeria por pick up a Mendoza. llegue el dia 11/09/2022. El martes 13 de setiembre, en un mirador de Valparaiso, al descuidar el auto unos minutos, aparecio una persona con un chaleco de cuidachoches y esa persona le clavo cinco puñaladas a la rueda trasera de mi vehiculo porque pretendia asaltarnos. Luego el dia 14 de setiembre, por avenida principal de Santiago, intentando tomar banda de circulacion izquierda (tal como indicaba mi gps), unos desalmados se bajaron de su auto, en plena avenida principal y me agredieron fisicamente, patearon y abollaron la puerta de mi camioneta, rompieron el espejo retrovisor. Ante todo esto sufri un estres grandisimo. No visitare mas chile, pais al que siempre he querido y al cual antes de la pandemia viajaba cuatro o cinco veces. Ademas he veraneado alli mas de treinta años. No habia ni un carabinero cerca. Parece que hay instrucciones de que la presencia de los mismos disminuya debido a la situacion que Ustedes viven. En la aduana argentina, mientras me atendian, a otros tres vehiculos les habia pasado lo mismo que les comento. Una lastima que esto sea asi y que las autoridades no tomen parte en el tema, que incluso esta siendo publicado en diarios de Mendoza. A todos mis amigos les recomendare que no viajen a Chile este verano. Cordiales saludos Bernardo Wajchman Me aloje en el hotel Oceanic (excelente atencion).</t>
  </si>
  <si>
    <t>2022-09-30 12:34:02</t>
  </si>
  <si>
    <t>Salamanca Osorio</t>
  </si>
  <si>
    <t>Los restaurantes insisten en pedir pase de movilidad que fue suprimido el 1 de septiembre para extranjeros, se le reemplazo por el certificado de vacuna del país de origen. Los mozos desconocen otros idiomas y no lo aceptan esto esta creando problemas y difusión negativa en redes sociales. Inicie a las cámaras de turismo locales para mejor difusión, sino la medida no sirve para nada</t>
  </si>
  <si>
    <t>2022-09-28 16:33:22</t>
  </si>
  <si>
    <t>Doris</t>
  </si>
  <si>
    <t>Hernández Maine</t>
  </si>
  <si>
    <t>Reclamo por incumplimiento de contrato efectuado por la compra de un paquete de viaje a España y no responden, al llegar no había reserva de estadía en el hotel. Antes de comprar el viaje se consulto a SERNATUR si se encontraban inscritos en su pagina de prestadores de servicio turístico de SERNATUR y la respuesta fue que si estaban, por eso compramos sin tener desconfianza pero no cumplieron con nada de lo prometido, estamos esperando la devolución del dinero pero no nos responden los llamados y presencial no nos atienden. NEWSTILOTRAVEL Catedral Nº1083, Metropolitana (22) 226980295 Agencia De Viajes Receptiva LINK de búsqueda: https://serviciosturisticos.sernatur.cl/nueva_busqueda.php?page=1&amp;tipo_servicio=0&amp;clase_servicio=0&amp;region=0&amp;comuna=0&amp;nombre=Newstilo</t>
  </si>
  <si>
    <t>2022-10-06 12:33:01</t>
  </si>
  <si>
    <t>Concha</t>
  </si>
  <si>
    <t>LAS TRANCAS Programa 15-22 Septiembre, 2022 • LUGAR :Espectacular. Paisajes bellísimos, con amplias opciones de trekking fácil y termas. • HOTEL :Excelentes instalaciones, cómodo, limpio, aunque un poco descuidado, (una pena), entorno muy hermoso. • ALIMENTACIÓN : • Desayuno básico, mucho pan, mermelada (o queso), mantequilla. • Almuerzo y cena. Rescato el Plato principal, adecuado y sabroso. • Ensaladas casi inexistentes y porciones absurdamente pequeñas. Mucho pan para compensar lo exiguo del menú , hidratos de carbono en exceso. • Postres, mezquinos y totalmente prescindibles en el menú. Jaleas con un par de trozos de frutas, budines tipo agua con maizena y azúcar. Postre poco atractivo, porciones minúsculas y poco aporte nutricional. • CALEFACCIÓN :Hace mucho frío en nuestra estadía, y la estufa a pellets, en el salón, es insuficiente, pero la chimenea no se puede encender de día porque... se acabó la leña. ASOMBROSO 1 DEFICIENCIAS GRAVES • NO HAY GERENTE DE HOTEL Y EN EL MISMO MANDAN, AL PARECER, EL COCINERO Y UN EMPLEADO POLIVALENTE DE NOMBRE ÁLVARO, lo que se traduce en pésima actitud de estos empleados en que se empujan las responsabilidades unos a otros, de mala manera con el pasajero. • Es frecuente solicitar algo y el empleado se excusa con que " no es su responsabilidad" • Ejemplo, ocurrido conmigo : se nos dijo que podíamos complementar la alimentación con productos comprados y guardados en refrigerador de la cocina. Al momento de solicitar el alimento, el cocinero Felipe, responde que el paquete "no está ". Al insistir en la búsqueda del alimento se expresa de forma recalcitrante con frases del tipo : "pero a quien se lo entregó?", "pero cuál es el nombre?", "yo no puedo saber" . "Yo soy el encargado de cocinar ", "espere que llegue" , "no está" , (dónde puedo encontrarla?) "no sé.. está descansando", (pero... a qué horas llega?), "a las 2". Un diálogo absurdo, que provoca la indignación del huésped por el tono, y sensación de que está siendo maltratado. Personalmente me provocó gran molestia y me alteré. Le manifesté que nosotros estábamos pagando un programa, que yo exigía un servicio respetuoso y que hubiese alguien que se responsabilizara en cualquier ocasión. Respuesta de Felipe :"reclame si quiere" (a quien?), "al dueño" (cuál es el teléfono o e-mail del dueño?), "ah, no tengo idea", y " me esta haciendo perder tiempo, yo soy responsable de cocinar¡". Curiosamente después de encararlo, el paquete apareció un minuto después. Era simple mala voluntad. ASOMBROSO 2 • Posterior a eso, solicité una ayuda prometida por Christopher (muy atento a todo). Me atiende Álvaro: "quién le prometió eso? " (Christopher), "ah, él no está" (pero... no puedes prestármelo tú?), "no, espere que él llegue y se lo pide". Llegó Crsitopher, y se resolvió el tema en menos de un minuto. Se trataba de prestar un jarro y una juguera por 5 minutos para algo especial . ASOMBROSO 3 • INCUMPLIMIENTO DEL MENÚ. El menú, incluía un vaso de vino al almuerzo y otro en la cena. En el almuerzo del 18 DE SEPTIEMBRE (luego el 18¡), se nos informa que el hotel, suspende desde ese momento el vaso de vino del almuerzo. Varios manifestamos nuestro desagrado, y decimos que está en el programa. GIAN PIERO SCHETTINO, de NOVOJET, llama a los responsables en Chillán y aceptan reponer el vaso de vino del menú, desde el día siguiente . Se informa al cocinero (no hay gerente). El día siguiente, ya prontos para almorzar, el cocinero decide que no pondrá vino en el menú (él decide, supongo). Hay reclamos. Estoy presente cuando GIAN PIERO SCHETTINO , llama a Chillán y desde allí, reiteran que debe servirse el vino. GIAN PIERO, pone en altavoz a la encargada en Chillán, para que reitere a Álvaro la orden de reponer el vino en el menú. Álvaro, yo y otros escuchamos por el altavoz la orden, PERO... SE NIEGAN. No se sirve el vino. Este hotel es un chiste. El dueño manda desde Chillán, pero quien manda en Las Trancas son los empleados. ASOMBROSO 4 • No tengo reclamos de Lily, ni las camareras. Muy responsables y apoyadoras en su trabajo. MI IMPRESIÓN FINAL DEL HOTEL ROBLEDAL (soy viajera empedernida) • Tiene todo para ser un hospedaje de privilegio, pero el dueño lo ha dejado en manos de empleados, algunos de los cuales se han empoderado haciendo que la experiencia deje mucho, pero mucho que desear y sea ingrata para el pasajero. (y reconozco que es apenas mi impresión, pero me pareciera que es un abuso porque somos tercera edad y SERNATUR) • El dueño del hotel tiene un interés marginal en el mismo. Y hay un dicho muy sabio "CUANDO EL GATO SE AUSENTA... LOS RATONES HACEN LA FIESTA" MI IMPRESIÓN FINAL DEL PROGRAMA SERNATUR. • Observación adicional: Hoy 20 de septiembre, en que sólo quedamos 6 pasajeros para almorzar, el resto viajó full-day a Chillán, nuevamente se negaron a servirnos 1 copa de vino al almuerzo.</t>
  </si>
  <si>
    <t>2022-10-25 11:43:56</t>
  </si>
  <si>
    <t>MI IMPRESIÓN FINAL DEL HOTEL ROBLEDAL (soy viajera empedernida) • Tiene todo para ser un hospedaje de privilegio, pero el dueño lo ha dejado en manos de empleados, algunos de los cuales se han empoderado haciendo que la experiencia deje mucho, pero mucho que desear y sea ingrata para el pasajero. (y reconozco que es apenas mi impresión, pero me pareciera que es un abuso porque somos tercera edad y SERNATUR) • El dueño del hotel tiene un interés marginal en el mismo. Y hay un dicho muy sabio "CUANDO EL GATO SE AUSENTA... LOS RATONES HACEN LA FIESTA" MI IMPRESIÓN FINAL DEL PROGRAMA SERNATUR. • Un valor muy conveniente por un paisaje y naturaleza de emoción¡ • Un menú inadecuado. Exceso de hidratos de carbono (pan), para contrarrestar lo pobre del menú. Carencia de verduras y frutas. (las porciones eran para demostrar que había verduras y frutas 😊). Se exceptúa el plato principal, muy adecuado. • Un hotel mal administrado, para infelicidad del dueño. OBS:Hoy 20 de septiembre, por ser programa full "Chillan", sólo quedamos 6 pasajeros del programa en el hotel. Al almuerzo nuevamente se negaron a servirnos 1 copa de vino. No es por el vino, es por la falta de respeto que ES INDIGNANTE. Mayores detalles en el documento anexo</t>
  </si>
  <si>
    <t>2022-10-25 11:44:22</t>
  </si>
  <si>
    <t>GLORIA CRUZ</t>
  </si>
  <si>
    <t>CONCHA RETAMAL</t>
  </si>
  <si>
    <t>EVALUACIÓN DEL PROGRAMA SERNATUR LAS TRANCAS_220920_122705.pdf Lo envío porque me parece importante y muy serio lo que ocurre en el Hotel ROBLEDAL. Mi sensación es que en los hoteles: . Se piensa que los programas de, Tercera Edad son gratis para los pasajeros y que, por lo tanto, no hay una obligación de tratar con respeto al mismo. . Este Hotel, en específico, es excelente, pero sin duda los empleados tienen un entrenamiento muy básico respecto de lo que es el turismo y el trato respetuoso. . En ausencia de gerencia, y dada la administración de forma remota del hotel, ha ocurrido un fenómeno muy típico. Surgen "los líderes" entre los empleados que comienzan a ejercer su poder de decisión. El cual lo hacen notar entre los pasajeros. Intimidan incluso. Saludos Gloria Cruz Concha Retamal</t>
  </si>
  <si>
    <t>2022-10-25 11:44:50</t>
  </si>
  <si>
    <t>Alda clara</t>
  </si>
  <si>
    <t>Aquino</t>
  </si>
  <si>
    <t>Pedido #971 Producto Cantidad Precio Poza 5 - General 2 $50.000 Subtotal: $50.000 Método de pago: Transbank Webpay Plus Total: $50.000 Solicitei, por e-mail, na noite de 19/09/22 a troca de horario para entrar nas Termas de Puritama no turno da manhã, pois soube que nosso ônibus sairia em viagem as 18 horas. Depois de várias tentativas em falar no telefone espresso no site, me disseram para enviar a solicitação para Kreboleto@explora.com. Em poucos minutos, Karen da administração das Termas respondeu, disse que eu não teria nenhum direito de alteração, cancelamento ou devolução. E que isso está expresso no site da empresa. É verdade, está no site mesmo. Questiono se há , nas leis chilenas, algum direito que preserve o consumidor neste caso. Se restar algum direito que me alcance, gostaria de solicitar a devolução do valor pago. Agradeço pela oportunidade de expressar minha insatisfação</t>
  </si>
  <si>
    <t>2022-10-05 13:18:08</t>
  </si>
  <si>
    <t>JESSICA</t>
  </si>
  <si>
    <t>GERARDINO</t>
  </si>
  <si>
    <t>Denuncio Turismos Alas Spa Run 76995801-0 Su Representante Ernesto Rodrigo Mella Perez rut 14. 192. 736-1 El pasado 25/07/2022 realice una transferencia al sr. Ernesto Rodrigo Mella Perez rut 14. 192. 736-1 a su cuenta del banco santander 000076360553, éste es el representante legal de dicha empresa, se le compro 16 cupos de viajes con destino al cajón del Maipo para la fecha 15/08/2022, ésta fecha fue pospuesta por el caballero en 4 oportunidades logrando concretar la salida a playa papudo para el día 18/09/2022 mi familia y yo estuvimos en el sitio tal como se acordó y nunca llego el transporte, le escribí al caballero para indicarle que ya no queríamos reagendar y solicitaba la devolución de mi dinero a donde éste respondió de mala manea indicando que yo lo estaba amenazando cosa que era falso, hoy 20/09/2022 me he cansado de llamarlo y enviarle whatsapp y no contesta, cabe destacar que conseguí na pagina en instagram donde hay testimonio de personas que al igual que mi familia y yo han sido afectadas.</t>
  </si>
  <si>
    <t>2022-10-05 13:45:29</t>
  </si>
  <si>
    <t>Carlos</t>
  </si>
  <si>
    <t>Flores</t>
  </si>
  <si>
    <t>Estimados Señores: Les escribo porque tengo un problema grave con una agencia de turismo registrada en Sernatur. Se trata de Rosalia Tour, rut 76.488.347-0. Con fecha 30 de junio de 2022 pague 3 millones de pesos por un paquete turistico a Grecia - Turquia a dicha agencia con salida el dia 30 de septiembre. posterior al pago se solciito en varias oportunidades informacion de reservas y vuelos, la cual nunca llego. Solo se dijo que la enviaban 30 dias antes del vuelo. El dia 06 de septiembre (68 dias despues del pago) recibo por whatsapp un mensaje que me indica que no se podra hacer el viaje en la fecha requerida argumentando problemas por covid 19, y que van a buscar una nueva fecha. Ante esto me trate de comunicar con ellos, siendo practicamente imposible ya que no contestan telefonos ni mensajes. Solo se me dijo que hiciera un reclamo formal, el cual hice solicitando la devolucion de mi dinero el dia 13 de septiembre. A la fecha no contestan ningun telefono ni responden mensajes, actitud muy similar a la que toman empresas que estafan a sus clientes. Ante esta situacion solicito en forma URGENTE tomar contacto con esta empresa ya que no solo brinda un pesimo servicio, sino que al parecer es un montaje para estafar, y esta avalada por Sernatur.</t>
  </si>
  <si>
    <t>2022-10-18 11:51:05</t>
  </si>
  <si>
    <t>Matteo Valentino</t>
  </si>
  <si>
    <t>Carozzi López</t>
  </si>
  <si>
    <t>Estimados Junto con saludar, adjunto reclamo realizado a través del correo infoatacama@sernatur.cl del prestador Matteo Carozzi, del restaurante "Entre Cumbres International Restaurant". Se adjunta mails enviados a mail de la Dirección Regional de Atacama.</t>
  </si>
  <si>
    <t>2022-11-07 14:05:56</t>
  </si>
  <si>
    <t>Vallenar</t>
  </si>
  <si>
    <t>Yorci</t>
  </si>
  <si>
    <t>Mora</t>
  </si>
  <si>
    <t>Quiero inscribirme en el seminario del 26 de octubre y los link no funcionan.</t>
  </si>
  <si>
    <t>2022-09-29 21:00:03</t>
  </si>
  <si>
    <t>Aida Yasna</t>
  </si>
  <si>
    <t>Castillo Herrera</t>
  </si>
  <si>
    <t>Encuentro insólito no poder viajar a Pichilemu en el programa familiar, por el sólo hecho de que mi hijo con Síndrome de Down aún no le aparece el puntaje del RSH, creo que esto no debería ser motivo para impedir realizar un viaje, la solicitud está ingresada, pero el puntaje aparece los primeros días de Octubre. Con buena voluntad siempre se pueden buscar soluciones, lo cual no se hizo. Estoy muy desilusionada por la poca empatia demostrada ya que esta situación afecta directamente a mi hijo.</t>
  </si>
  <si>
    <t>2022-10-07 12:42:45</t>
  </si>
  <si>
    <t>Huencho Lizana</t>
  </si>
  <si>
    <t>Buenas tardes. Me llamo Carolina Huencho, estoy en la región de Aysén y el día de ayer tome un tour - junto a una amiga - a las Capillas de Mármol con el operador turístico Leftaro Tours de Coyhaique, cuyo dueño es don Lautaro Silva. Para comenzar nos dijeron que teníamos hora de recogida a las 07.10 am y llegaron a las 08.10, no nos avisaron, tuvimos que contactarnos nosotras con ellos. Luego, iniciamos el viaje y la van estaba en pésimas condiciones, estaba sucia, cuando ibamos en el camino se filtraba todo el polvo y frío, el conductor Jonathan nos decía todo el camino que el día anterior había carreteado y que se había acostado a las 03 am y que le habían avisado a las 04 am del viaje, pedía constantemente café y bebidas energéticas. Después de 5 horas de viaje, llegamos a Puerto Río Tranquilo, el tour por las Capillas de Marmol estuvo excelente, la guía era preparada y simpática. Luego, nos llevaron a almorzar y todo estuvo bien. Después, tuvimos que regresar a Coyhaique, fue de nuevo puro polvo que entraba a la van y frío, en ese instante el conductor nos decía que no ibamos a pasar a las paradas del itinerario porque nos ibamos a demorar mucho a la ciudad, textualmente decía *vamos a llegar a las 10 pm a Coyhaique si pasamos a las paradas del tour*. Sinceramente, le dijimos que no ibamos a bajarnos, porque estabamos cansadas y con frío y queríamos llegar a nuestro alojamiento, solo se cumplió la parada de Cerro Castillo. Finalmente, en las afueras de Coyhaique la van se quedo en panne de combustible y decidimos bajarnos ahí, porque no daba para más, nunca llegó nada mientras estuvimos, desconozco si después. Hice ver todo esto al Sr. Silva, pero solo nos recalcó que el servicio se prestó y que nos haría una devolución de 3.000 pesos, lo cual encuentro grave, porque si bien se prestó el servicio, este se prestó de una manera incorrecta, sin pedir nisiquiera una disculpa. Por ello, recurre a ustedes para que puedan revisar la acreditación que dan a este tour y así esto pueda mejorar y otras personas puedan conocer esta maravillosa Región. Atte., Carolina Huencho.-</t>
  </si>
  <si>
    <t>2022-10-14 12:56:19</t>
  </si>
  <si>
    <t>Paullette</t>
  </si>
  <si>
    <t>Ibaceta</t>
  </si>
  <si>
    <t>Estimados, tengo un reclamo con la Hostal Nuevo Amanecer en San Pedro de Atacama. Pésima experiencia, primero hay cosas que no funcionan tanto en la cocina como en los baños. Segundo nos robaron, a mi esposo le sacaron unos audífonos AirPods. Y por último, uno de los recepcionistas tenía la música súper fuerte en la madrugada y hablando cosas horribles sobre las mujeres.</t>
  </si>
  <si>
    <t>2022-10-07 12:12:36</t>
  </si>
  <si>
    <t>Anilda del Carmen</t>
  </si>
  <si>
    <t>Campos Ramirez</t>
  </si>
  <si>
    <t>muy Buenos días. me presento, mi nombre es Anilda campos Ramírez Rut6.605.643-0 tengo actualmente 68 años. mi intención es informarles lo sucedido en un paseo realizado por mi para estas fiestas patrias. en el hotel Kiñe payun en la localidad de Pucón realizado entre los días 16/09/22 y el 23/09/22. sufrí dos caídas en el baño de la habitación asignada la primera caída fue el día 17/09/22 al salir de la tina del baño me afirmo del pasamanos y este se encontraba suelto cayendo dentro de la tina y recibir golpes en el marco inferior de esta, dejando mi pierna izquierda con múltiples contusiones y hematomas, al enterarse la dueña del establecimiento. me dijo que le avisara si nuevamente sucedía algo similar, el día 21/09/22 nuevamente sucedió, golpes en la misma pierna en mi frente con la muralla de la ducha y un desgarro muscular de mi brazo derecho, al llamar a la dueña (Sra. Rut), me ofreció un antinflamatorio el cual jamás me hizo llegar. tampoco presento mayor preocupación sobre mi estado. el día 21 de septiembre en la noche apareció la Sra. Eugenia San Martin. encargada de sernatur acá y ofreció que me llevaría al cesfan y tal vez pudiera hacer un papel para reembolsar los medicamentos que compre, para que por mi parte no hiciera público esta situación, ya que le interesaba dejar en claro que el hotel cumplía con todas las normas para la tercera edad (lo cual claramente no es así). y por lo que me entere no es la primera vez de caídas bajo las mismas circunstancias. tengo videos de los hematomas, de la tina en cuestión y de cómo está constituida esta (no apta para personas de mi edad). todo esto significo no poder asistir a gran parte de los paseos realizados para esta ocasión, el malestar y los dolores de las caídas, la poca preocupación tanto de la dueña, como de la persona encargada de sernatur acá, gastos adicionales en medicamento y ya en mi casa gastos en radiografías y otros exámenes.</t>
  </si>
  <si>
    <t>2022-11-09 14:29:49</t>
  </si>
  <si>
    <t>Francia</t>
  </si>
  <si>
    <t>Villalobos</t>
  </si>
  <si>
    <t>Sernatur va a realizar un giro de estudiante en el colegio Robinson Cabrera Beltrán ,donde mi hija que tiene hipoacusia y no puede salir de gira sola ,nisiquiera la consideraron en esa gira,negándole la posibilidad que se incluya a las actividades y con sus pares de forma inclusiva ,donde queda la inclusión que trabajan junto al gobierno?? Donde no hacen valer los derechos de los niños</t>
  </si>
  <si>
    <t>2022-10-07 12:32:45</t>
  </si>
  <si>
    <t>Retiro</t>
  </si>
  <si>
    <t>Paola Andrea</t>
  </si>
  <si>
    <t>Hess Sandrock</t>
  </si>
  <si>
    <t>Necesito presentar un reclamo o denuncia en contra de la Agencia de Viaje Rosalía Tour, ubicada en la localidad de El Quisco, por publicidad engañosa en los tours que ofrecen y venden. Compramos 2 tour para Europa para nuestra luna de miel y a última hora y unilateralmente cancelaron el mismo. Nosotros compramos en dicha agencia, ya que revisamos que ustedes le tiene otorgado respaldo y sello de calidad lo que me parece un grave error, ya que ahora hemos tenido mucho inconvenientes para que nos devuelvan nuestro dinero y nos indemnicen. Creo que deben revisar a quienes le otorgan su respaldo</t>
  </si>
  <si>
    <t>2022-10-06 12:17:56</t>
  </si>
  <si>
    <t>jonathan</t>
  </si>
  <si>
    <t>zamora herrera</t>
  </si>
  <si>
    <t>Compre junto a mi familia un programa de viaje con la agencia MULTIVIAJES, el día 24 de Agosto del presente. Programa que incluía pasajes aéreos, estadía y traslado, por un valor unitario de 1.030.816$ c/u (3.092.450$ totales). Transcurridas 4 semanas la agencia no realizó ningún tipo de gestión de compra de pasajes, reserva de estadía u otro, pese a que reiterada insistencia de mi parte, mintiéndome (tengo registros) una y otra vez.. diciéndome que los pasajes estarían para la los próximos días, para la próxima semana y así sistemáticamente. Por la poca seriedad de la agencia y el temor a estafa. Decidimos en conjunto anular la compra de este programa de vuelo... puesto que no hubo compra de pasajes ni reserva de estadía o algún gasto de gestión. El gerente de ventas (Bryan Mery) se comprometió a realizar una reversa total (luego de 7 días hábiles) de lo pagado por incumplimiento por parte de ellos a la compra del programa de viaje. Transcurridos los 7 días y tras reiterada insistencia nuevamente (puesto que no contestan mails, numero de teléfono u otro medio, solo me quedó asistir presencial) se nos derivó a servicio al cliente. En donde la única opción que se nos ofrece, es devolvernos el total del programa pagado, pero en cuotas, de 30, 60 y 90 días. Generando un importante perjuicio financiero y moral en la compra de este servicio, dado que.... en primer lugar nos dejaron sin viaje, en segundo lugar se nos reversará lo pagado EN CUOTAS, lo cual genera un desfaz con el pago de la tarjeta de crédito y en tercer lugar dado la fecha en el cual se reversará el total, nos deja sin opciones de poder cotizar y comprar en otra agencia. Añadir a este reclamo que no poseen formalidad alguna como servicio, pude averiguar posteriormente que cuentan con numerosas funas, incluso una demanda colectiva por incumplimiento de servicios y un reportaje de mega visión. Por ende mi temor a que no cumplan con lo acordado de reversa de lo pagado. Esta agencia presume de tener acreditación de SERNATUR para operar, incluso cuentan con su logo en su oficia física ubicada en el centro. Por ende, mediante el presente favor solicitar orientación por parte de este organismo para poder saber que otras vías u opciones existen para inhabilitar este tipo de agencias que ofrecen un servicio deplorable, que solo ocasiona perjuicios y se dedican a lucrar con dineros de los consumidores sin entregar un servicio de calidad. Es primera vez que me ocurre esta situación con una agencia de viajes.</t>
  </si>
  <si>
    <t>2022-10-20 12:27:24</t>
  </si>
  <si>
    <t>Eliana soledad</t>
  </si>
  <si>
    <t>herrera Guajardo</t>
  </si>
  <si>
    <t>familia un programa de viaje con la agencia MULTIVIAJES, el día 24 de Agosto del presente. Programa que incluía pasajes aéreos, estadía y traslado, por un valor unitario de 1.030.816$ c/u (3.092.450$ totales). Transcurridas 4 semanas la agencia no realizó ningún tipo de gestión de compra de pasajes, reserva de estadía u otro, pese a que reiterada insistencia de mi parte, mintiéndome (tengo registros) una y otra vez.. diciéndome que los pasajes estarían para la los próximos días, para la próxima semana y así sistemáticamente. Por la poca seriedad de la agencia y el temor a estafa. Decidimos en conjunto anular la compra de este programa de vuelo... puesto que no hubo compra de pasajes ni reserva de estadía o algún gasto de gestión. El gerente de ventas (Bryan Mery) se comprometió a realizar una reversa total (luego de 7 días hábiles) de lo pagado por incumplimiento por parte de ellos a la compra del programa de viaje. Transcurridos los 7 días y tras reiterada insistencia nuevamente (puesto que no contestan mails, numero de teléfono u otro medio, solo me quedó asistir presencial) se nos derivó a servicio al cliente. En donde la única opción que se nos ofrece, es devolvernos el total del programa pagado, pero en cuotas, de 30, 60 y 90 días. Generando un importante perjuicio financiero y moral en la compra de este servicio, dado que.... en primer lugar nos dejaron sin viaje, en segundo lugar se nos reversará lo pagado EN CUOTAS, lo cual genera un desfaz con el pago de la tarjeta de crédito y en tercer lugar dado la fecha en el cual se reversará el total, nos deja sin opciones de poder cotizar y comprar en otra agencia. Añadir a este reclamo que no poseen formalidad alguna como servicio, pude averiguar posteriormente que cuentan con numerosas funas, incluso una demanda colectiva por incumplimiento de servicios y un reportaje de mega visión. Por ende mi temor a que no cumplan con lo acordado de reversa de lo pagado. Esta agencia presume de tener acreditación de SERNATUR para operar, incluso cuentan con su logo en su oficia física ubicada en el centro. Por ende, mediante el presente favor solicitar orientación por parte de este organismo para poder saber que otras vías u opciones existen para inhabilitar este tipo de agencias que ofrecen un servicio deplorable, que solo ocasiona perjuicios y se dedican a lucrar con dineros de los consumidores sin entregar un servicio de calidad. Es primera vez que me ocurre esta situación con una agencia de viajes.</t>
  </si>
  <si>
    <t>2022-10-21 12:08:28</t>
  </si>
  <si>
    <t>Eligio Arturo</t>
  </si>
  <si>
    <t>Prado Agurto</t>
  </si>
  <si>
    <t>Los dias 3, 4 y 5 de Octubre se efectuara una viaje social de la Municipalidad de Cunco patrocinado por Vacaciones Sociales de Sernatur... entre la documentacion que se nos pide a mi Sra y yo es el pase de movilidad... el cual si lo tenemos con tres vacunas pero que no contamos con la cuarta ya que durante la campaña en esa fecha nos dio el Covid y por recomendacion medica no nos fue puesta la cuarta dosis por supuesto y tambien porque con las dosis anteriores tubimos una reaccion adversa de cuidado por nuestra condicion. Al presentar nuestros antecendentes fuimos rechazados a efectuar el viaje por don Luis Reyes Parra, Analista Vacaciones Tercera Edad de IX Region. Al contactarme con el, me manifiesta que del nivel central no le ha llegado la notificacion del Ministerio de Salud la cual expresa que a partir del 1 de Octubre este pase no debe ser exigido. Considerando la fecha del viaje en que regiria la normativa... nos sentimos discriminados y Sra y yo y atropellados en nuestro derecho de libertal de movimientos consagrados en la resolucion de la Camara de Diputados N° 154 del 13 de Septiembre del presente año y posterior resolucion del Ministerio de salud. En merito a lo expuesto,, solicito urgentemente se revoque esta prohibicion y se informe al respecto para que se nos permita efecyuar este viaje muy esperado luego de mas de dos años de encierro.g</t>
  </si>
  <si>
    <t>2022-10-25 11:34:27</t>
  </si>
  <si>
    <t>Cunco</t>
  </si>
  <si>
    <t>Vaitiare Rayen</t>
  </si>
  <si>
    <t>Castillo Urrutia</t>
  </si>
  <si>
    <t>Buenas quisiera poner un reclamo contra una agencia de turismo a faltado al contrato en dos ocasiones</t>
  </si>
  <si>
    <t>2022-10-04 21:00:02</t>
  </si>
  <si>
    <t>Carlos Alberto</t>
  </si>
  <si>
    <t>Merillú Cáceres</t>
  </si>
  <si>
    <t>Realicé reserva en MULTIVIAJES por whatsapp en mayo 2022 para viajar a Chiloé el 07 de diciembre 2022, fué por transferencia electrónica, nunca hubo entrega de contrato, ni verbal, nada! Solo la reserva, sus canales de post venta no responden, al llamarlos me dicen post venta solo es por mail y whatsapp. Como no respondían fuí de manera presencial, casi no me dejan entrar cuando dije era para solicitar devolución de mi dinero en reserva, $50.000.- Que debía esperar me respondan un mail que enviarían con copia a mi correo, nunca respondieron. Al insistir diariamente por whatsapp me responden por ese canal, indicando solo tengo dos opciones reprogramar reserva para el 2022 o 2023! Molesto les digo que solo quiero la devolución y no me pueden obligar a "reprogramar" algo que no quiero ni utilizaré, después de decirles denunciar el hecho acceden a devolución con un 30% menos, porcentaje nunca mencionado al momento de realizar compra y menciona en página web aparece temas contractuales, lo cual es falso!!! Reclamo SERNAC número R2022W7561169.</t>
  </si>
  <si>
    <t>2022-11-07 13:44:42</t>
  </si>
  <si>
    <t>Patricio Fernando</t>
  </si>
  <si>
    <t>Bustamante Ubilla</t>
  </si>
  <si>
    <t>Con fecha 24 de febrero de 2020 compre y cancele tres (3) pasajes VACACIONES TERCERA EDAD que se efectuaría en noviembre 2020. Pero ese viaje no se logró hacer porque en Chile y en todo el mundo tuvimos en pandemia por Covid-19. Ya han pasado 2 años y 7 meses de esta compra la cual es un viaje a puerto montt N° de reserva 9393261, 9393262 y 9393271. Este 23 de septiembre envié correo a turismovte@novojet.cl y turismoatiende@sernatur.cl para pedir reagendar, a lo cual me responden desde NOVOJET que el destino Pto Montt no se encuentra disponible y puedo pedir a otro destino. (enviando tambien los voucher de los pagos via correo electrónico). Al dia siguiente (24 de septiembre) vuelvo a enviar una respuesta pidiendo entonces el reembolso de los pasajes a lo cual, hasta la fecha, no tengo respuesta de la misma. Quiere saber a la brevedad la respuesta del reembolso y el proceso del mismo para encontrarme informado. Idealmente directamente a mi mismo correo electrónico patobustamante@hotmail.com</t>
  </si>
  <si>
    <t>2022-11-02 09:31:35</t>
  </si>
  <si>
    <t>Mostazal</t>
  </si>
  <si>
    <t>Lorena Rosa</t>
  </si>
  <si>
    <t>Gómez Bravo</t>
  </si>
  <si>
    <t>Hice una reserva en Turismo Alas para un viaje para la playa, ellos tenían una promoción durante el mes de septiembre el cual dice que es para cualquier día del mes, a la fecha de hoy (28-09-2022) no tengo respuesta (Whatsapp enviados los dejan en visto) ni devolución del dinero el cual lo solicite en reiteradas ocasiones. Adjunto imágenes de dicha promoción y comprobante de pago que se les hizo "cual se hizo a través de la cuenta de mi hijo" y también adjunto datos de la persona responsable de Turismo Alas</t>
  </si>
  <si>
    <t>2022-10-24 17:43:12</t>
  </si>
  <si>
    <t>2022-10-24 17:44:02</t>
  </si>
  <si>
    <t>Hice una reserva en Turismo Alas para un viaje para la playa, ellos tenían una promoción durante el mes de septiembre el cual dice que es para cualquier día del mes, a la fecha de hoy (28-09-2022) no tengo respuesta (Whatsapp enviados los dejan en visto) ni devolución del dinero el cual lo solicite en reiteradas ocasiones. Adjunto imágenes de dicha promoción y comprobante de pago que se les hizo "cual se hizo a través de la cuenta de mi hijo" y también adjunto datos de la persona responsable de Turismo Alas #Envio segundo comprobante Empresa: Turismo Alas Contacto: Rodrigo Ernesto Mella Números: 933253883 - 935380995 - 936810759</t>
  </si>
  <si>
    <t>2022-10-24 17:44:56</t>
  </si>
  <si>
    <t>eligio arturo</t>
  </si>
  <si>
    <t>prado agurto</t>
  </si>
  <si>
    <t>Los dias 3, 4 y 5 de Octubre se efectuara una viaje social por la Municipalidad de Cunco y patrocinado por Sernatur... pues bien al inscribirnos y presentar nuestra documentacion se nos ha rechazado nuestra participacion a mi y mi Sra por no tener pase de movilidad lo cual no es efectivo, lo tenemos con tres vacunas, no nos fue aplicada la cuarta dosis por haber tenido reacciones muy adversas con las anteriores. No Obstante dicho requerimiento a la fecha que se efectuaria el viaje el pase ya no es exigido de acuerdo a la Resolucion del Ministerio de Salud... Llevo ya mas de 10 dias tocando puertas en Sernatur de Temuco Como a nivel central y nadie aun me da una respuesta y ni nadie solicita la autorizacion a alguna Jefatura ya que esta prohibicion es arbitrario , contra toda norma y nos afecta moralmente y animicamente ya que hemos esperado largamente este viaje por el ensierro de la pandemia. solicto urgente mente la autorizacion de lo contrario demandare al restado por discriminacion y no atender a una Resolucion publicamente dada a conocer.</t>
  </si>
  <si>
    <t>2022-10-25 11:35:37</t>
  </si>
  <si>
    <t>Tamara Andrea</t>
  </si>
  <si>
    <t>vargas Penna</t>
  </si>
  <si>
    <t>Contrate un viaje con la agencia Rosalia Tour con destino a la Isla de San Andrés - Colombia para 3 personas con un valor de $600.000 por persona, con un total de $1.800.000.- el cual fue contratado para el 26 de julio del 2022, el cual no se llevo a cabo por problemas internos de la agencia, por ende, se reprogramo la fecha quedando para el 05 de septiembre del 2022. El día 01 de septiembre del 2022 me llama la dueña de la agencia, la señor Rosalia, donde indica nuevamente que por motivos internos no se podría realizar nuevamente el viaje en la fecha estipulada, por ende, esta vez se solicitó la devolución total del dinero, quedando esto estipulado en un contrato de devolución, el cual menciona que este fue ingresado el 01/09/2022 y que la devolución del total del servicio, que son $1.800.000 sería en 30 días máximo desde esa fecha, quedando la devolución para el día 01/10/2022. El día 27 de septiembre del 2022 nuevamente se comunica la agencia para mencionar que el pago no podrá ser realizado de acuerdo a lo establecido, y que podrían realizarlo a 9 cuotas de 200.000, donde nadie nos respalda eso. En conclusión, solicitamos el cumplimiento de lo establecido en el contrato de devolución con la Agencia de tour "Rosalia Tour".</t>
  </si>
  <si>
    <t>2022-10-18 11:45:30</t>
  </si>
  <si>
    <t>Alison Yaritza</t>
  </si>
  <si>
    <t>Ruiz Carcamo</t>
  </si>
  <si>
    <t>Contrate un viaje con la agencia Rosalia Tour con destino a la Isla de San Andrés - Colombia para 3 personas con un valor de $600.000 por persona, con un total de $1.800.000.- el cual fue contratado para el 26 de julio del 2022, el cual no se llevo a cabo por problemas internos de la agencia, por ende, se reprogramo la fecha quedando para el 05 de septiembre del 2022. El día 01 de septiembre del 2022 me llama la dueña de la agencia, la señor Rosalia, donde indica nuevamente que por motivos internos no se podría realizar nuevamente el viaje en la fecha estipulada, por ende, esta vez se solicitó la devolución total del dinero, quedando esto estipulado en un contrato de devolución, el cual menciona que este fue ingresado el 01/09/2022 y que la devolución del total del servicio, que son $1.800.000 sería en 30 días máximo desde esa fecha, quedando la devolución para el día 01/10/2022. El día 27 de septiembre del 2022 nuevamente se comunica la agencia para mencionar que el pago no podrá ser realizado de acuerdo a lo establecido, y que podrían realizarlo a 9 cuotas de 200.000, donde nadie nos respalda eso. En conclusión, solicitamos el cumplimiento de lo establecido en el contrato de devolución con la Agencia de tour "Rosalia Tour". Adjunto comprobante de primer abono de $300.000</t>
  </si>
  <si>
    <t>2022-10-18 12:09:41</t>
  </si>
  <si>
    <t>Rosa Ester</t>
  </si>
  <si>
    <t>Quiribán Moya</t>
  </si>
  <si>
    <t>Mediante esta carta quiero hacer saber que en el reciente viaje que realicé a Lonquimay 19/09/2022, tuve algunos altercados con el Guía. durante este el viaje cuando el guia nos explica el recorrido y al asaltarme una duda se me ocurre preguntarle al Guía si sabía el nombre del río y el puente que por el cual estábamos pasando. La respuesta del Guía fue un rotundo y grosero "NO" a lo que yo respondí "disculpe, pensé que lo sabía" procede a decirme que él tiene una pauta y que si alguien tenía que evaluarlo/retarlo era Sernatur. Yo le dije que no estaba retandolo y que solo había hecho una pregunta. Señores, como turistas a quien le gusta conocer y que está en todo el derecho de preguntar, esperaba otra respuesta de parte del Guía. Al segundo día de viaje, llegando de almorzar, delante mío iban personas mayores que yo, el Guía nos recibe diciendo "¡Adelante!, llegaron las que se lo comen todo" y yo respondí "¿a ver?¿qué le pasa?" A lo que él respondió que solo había sido una broma. Su "broma" me pareció de mal gusto y una falta de respeto, ya que no está para hacer ese tipo de comentarios. Mucho menos a personas de edad, me sentí agredida. Pienso que el señor "Nuñez" necesita ampliar sus conocimientos como guía y su trato al Turista. Uno de los días, en el cual nos sirvieron Tallarines, una de las señora con la cual compartía mesa, preguntó si tenía queso para acompañar los tallarines. La respuesta fue un rotundo y seco "NO" y la dueña del lugar dijo que si quería agregados tenía que haberlo traído a lo que la señora respondió que si preguntaba era porque ella iba a pagarlos. El último día nos sirvieron un caldo de verduras con fideos cabello de ángel, llegó arroz con budín de acelga, las verduras son exquisitas bien preparadas, pero éstas… traté por todos los medios que había, le agregué un poco de aceite, sal, ají, pero no pude tragarlo, incomible, el arroz parecía restos de varios días. Todos los de mi mesa dejaron comida, ese día pase hambre. Al último momento del viaje, antes de volver, llegó el señor de Sernatur y habló con la mayoría de las personas. Me preguntaron si había escrito en el libro de sugerencias y yo respondí que no, pero que me gustaría hacerlo. Mi mesa era la última, la mayoría de la gente estaba en el bus y el señor de Sernatur volvió a preguntar como lo habíamos pasado. Las señoras que ahí estaban respondieron que todo había estado excelente, la comida, el trato, el turismo,etc. Yo respondí "Difiero con ustedes, si bien el turismo estuvo muy bueno, el trato de la señora del restaurant no es bueno, si para ustedes ha sido todo bueno me alegro, pero yo hablo por mí, yo hoy no almorcé porque la comida estaba incomible así que no puedo opinar como ustedes". El señor de Sernatur me preguntó "¿Señora, escribió eso en el libro?", pero el libro no lo encontraban, al final el señor le pidió el libro al Guía el cual lo sacó de detrás de la barra y lo abre poniéndolo frente a mí con fuerza y de una manera prepotente. Comienzo a escribir la fecha y todo lo correspondiente mientra Matias, el Guia, esta a un lado mio exigiendo enfadado que le diga mi nombre y apellido de una manera grosera a lo que yo respondí tratando de volver a escribir en el libro. Esto se repite de 1 a 2 veces a lo que yo le respondo que si puede dejarme escribir, el sigue insistiendo, estaba tan nerviosa que no puede concentrarse en escribir todo lo que quería. Entonces el Guía vuelve a alzar la voz exigiendo que me apurara, dos veces, a lo que yo respondo que el señor de sernatur me había dando tiempo para escribir en el libro, el Guía, de manera prepotente responde "Yo controlo el tiempo aquí, no Sernatur", no pude terminar de escribir, el Señor Guía no me dejo. En todos los años que tengo, jamás me había sentido maltratada de esa manera. Cuando comenzamos el viaje a Malalcahuello, El Guía entra al pasillo del bus y dice "Chicos y Chicas, espero que lo hayan pasado bien, espero verlos en otro viaje a la mayoría, gracias por el apoyo, de verdad espero verlos en otros viajes ya que algunos jamás volverán a viajar" esto lo repitió en dos oportunidades, yo le dije "¿Estamos con amenazas?". Al llegar a Temuco. No hay estacionamiento, el bus paró en medio de la calle y prácticamente tiraron las maletas, ahí en medio de la calle, mientras los autos pasaban a nuestros lados. Los autos tuvieron que parar para que nosotros pudiéramos recoger nuestras cosas. En Sernatur Temuco no hay libro de sugerencias, por eso hago llegar esto a ustedes. Creo que el Guía Matias Nuñez debe adquirir más conocimientos y tener una pauta más amplia, aprender a manejar su carácter, para que no vuelvan a suceder situaciones incómodas como las que yo viví. Atte. Rosa Ester Quiribán Moya.</t>
  </si>
  <si>
    <t>2022-11-09 11:38:51</t>
  </si>
  <si>
    <t>Padre Las Casas</t>
  </si>
  <si>
    <t>katherine</t>
  </si>
  <si>
    <t>valdebenito flores</t>
  </si>
  <si>
    <t>Estimados señores del Sernatur Hace un tiempo realicé un reclamo por rosalia tour, agencia de viajes del Quisco, la cual mantiene una deuda conmigo, por la cancelación reiterada del viaje, de 7.8 millones de pesos. Esta agencia está demandada por estafar a una decena de personas, pero sigue funcionacia bajo el amaparo de la ley. Tengo entendido que ustedes le quitaron el sello de calidad por no tener actualizados sus documentos. Aun así sigue operando. Mediante SERNAC se comunciaron conmigo via telefonica para indicarme que ustedes derivaron el caso con ellos y mediante ellos tambien me enviaron una respuesta frente al reclamo que realice a SERNATUR, pero SERNAC fue hackeado por lo que esa carta nunca me llegó. He intentado comunciarme vía telefonica con ustedes pero sus operadoras no funcionan. Ruego por favor enviar esa respuesta a mi correo katherine.valdebenito@usach.cl, ya que segun lo que me cominicó SERNAC, ustedes habrian iniciado una investigación con la fiscalia de Ñuñoa por los problemas de la agencia Rosalia Tour. De antemano agradezco el fead back del caso, ya que es importante para mi como prueba de una eventual demanda contra la agencia ROSALIA TOUR. saludos atte</t>
  </si>
  <si>
    <t>2022-10-24 18:15:27</t>
  </si>
  <si>
    <t>Cristina Pamela Fatima</t>
  </si>
  <si>
    <t>Martínez González</t>
  </si>
  <si>
    <t>.Quiero hacer un reclamo por el abuso y robo tanto a chilenos como extranjeros que está ocurriendo en Rapa Nui. La nueva reglamentación indica que aparte de pagar la entrada al parque nacional, la cual da derecho a conocer la cultura Rapa nui durante 10 días teniendo un valor de $ 20000 por entrada adulto y $ 10000 por menores de 12 años, te obligan ir acompañado de un guía o un isleño, y ahí está la irregularidad, ya que es un cobro totalmente irregular, del cual no te informan previamente, porque aparte la desorganización es total, creo que la empresa Ma u henua, está haciendo las cosas de manera terrible, pude escuchar el reclamo masivo de los turistas que incluso la llamaron la isla del robo, esto debe cambiar inmediatamente, es un total abuso y segregación</t>
  </si>
  <si>
    <t>2022-11-08 10:47:13</t>
  </si>
  <si>
    <t>ANGELA VIVIANA</t>
  </si>
  <si>
    <t>ACEVEDO</t>
  </si>
  <si>
    <t>Bueno día El motivo del reclamo, es para la agencia Rosalia Tour , rut 76.488.347-0, ubicada en Av. Isidoro Dubournais 350 comuna El Quisco, no responde por el tour cancelado en Julio del año 2021, $ 5.750.00, canceló 2 veces las fechas de viaje con supuestos motivos de COVID, ahora no responde, no da solución , no contesta , la agencia esta cerrada y necesito la devolución de mi dinero, ya que ella tampoco realizó ningún gasto operativo , como pasajes o reserva de hoteles. Gracias</t>
  </si>
  <si>
    <t>2022-10-24 18:29:01</t>
  </si>
  <si>
    <t>José</t>
  </si>
  <si>
    <t>Miranda Nieto</t>
  </si>
  <si>
    <t>En Enero de 2020 realizamos una compra por el programa Vacaciones Tercera edad al destino Ancud, fechas 28/03/2020 al 04/04/2020. Reserva N° 9345801 y 934502 N° Paquete: 912893. Sucedió la pandemia por lo que el viaje no se pudo realizar y al momento de recibir una llamada consultando sobre el reembolso o reagendamiento no tomamos una decisión. Actualmente queremos la devolución del dinero ya que no deseamos viajar ni reagendar. Entonces queremos saber los pasos a seguir. Nombre: Jose Nemesio Miranda Nieto Rut: 5251370-7 Nombre: Mafalda de jesus Macias Galvez Rut: 5.538.758-3</t>
  </si>
  <si>
    <t>2022-10-25 12:52:24</t>
  </si>
  <si>
    <t>Graneros</t>
  </si>
  <si>
    <t>Orietta del Carmen</t>
  </si>
  <si>
    <t>Troncoso Monsalvez</t>
  </si>
  <si>
    <t>Buenas tardes, compré un paquete a Isla de pascua, con enjoy and travels...y después de acordar fecha concreté la compra en agosto 16 , para viajar octubre 22... Me dicen el 21 de septiembre que no hay vuelo para mí, disponible... Y desde ahí, no he podido comunicarme, no contestan WhatsApp, correo , tampoco llamadas... Ya no sé qué hacer... Me complicó mucho mis vacaciones...por ello he tenido problemas con mi esposo... Quedo atenta, gracias Orietta... +56948729160 Quedo atenta</t>
  </si>
  <si>
    <t>2022-10-28 15:19:43</t>
  </si>
  <si>
    <t>Helga Lorena</t>
  </si>
  <si>
    <t>Sepúlveda Guajardo</t>
  </si>
  <si>
    <t>Estimados el día domingo 02 del presente, estuvimos un grupo almorzando en ese lugar, y, vengo en presentar un reclamo, dicho almuerzo y atención fue un verdadero desastre, primero el puré era recalentado la carne muy dura terminando comiendo con las manos ya el cuchillo no cortaban, se estuvo que reclamar que la sopa llego tarde y sin decir que había un varón con problema de movilidad tratando muy mal al los trabajadores inclusive con garabatos, esperando que estas falencias sean solucionadas por respeto a los turistas</t>
  </si>
  <si>
    <t>2022-10-18 17:14:49</t>
  </si>
  <si>
    <t>Penco</t>
  </si>
  <si>
    <t>Helga Lorfena</t>
  </si>
  <si>
    <t>Estimados el día domingo 02 del presente, estuvimos un grupo que veníamos desde Antuco, almorzamos en el Complejo turístico Los manantiales del salto del laja, y, vengo en presentar un reclamo, dicho almuerzo y atención fue un verdadero desastre, primero el puré era recalentado la carne muy dura terminando comiendo con las manos ya el cuchillo no cortaban, se estuvo que reclamar que la sopa llegó tarde y sin decir que había un varón con problema de movilidad tratando muy mal a los trabajadores inclusive con garabatos, esperando que estas falencias sean solucionadas por respeto a los turistas</t>
  </si>
  <si>
    <t>2022-10-18 17:15:55</t>
  </si>
  <si>
    <t>Mauricio Antonio</t>
  </si>
  <si>
    <t>Morales Fernández</t>
  </si>
  <si>
    <t>Agencia rosalia tour, el quisco Comento, somos varias personas solicitando la devolución del dinero, en mi caso son 2 viajes, el problema es que de la agencia ya dejaron de responder llamados y mensajes, esta agencia cambia las fechas a su antojo argumentando problemas de la aerolínea, en mi caso hasta 3 veces (viajes que nunca se realizaron)</t>
  </si>
  <si>
    <t>2022-10-18 11:57:53</t>
  </si>
  <si>
    <t>El Quisco</t>
  </si>
  <si>
    <t>Randall Emmerson</t>
  </si>
  <si>
    <t>Castillo Lopez</t>
  </si>
  <si>
    <t>Quisiera expresar mi molestia con el grupo que estaba haciendo videos en el sector del Desierto Florido, sobre las plantas y sin respetar el sendero que había. Esto fué el Sabado 01 de Octubre cerca del sector Nantoco y unos km mas hacia Serena habia un puesto de SERNATUR, en donde hice las consultas y me dijeron que podía denunciar. Ojalá sirva de algo para que tomemos medidas y evitar que la gente pise la flora del sector.</t>
  </si>
  <si>
    <t>2022-10-24 18:01:05</t>
  </si>
  <si>
    <t>MAX NICOLAS</t>
  </si>
  <si>
    <t>PEREZ MARTINEZ</t>
  </si>
  <si>
    <t>Junto a mi pareja contratamos el servicio de viaje a Orlando, específicamente a Disney en la agencia ROSALIA TOUR en el año 2020… realizamos el contrato de viaje para 2 personas, para el mes de julio del mismo año, por razones sanitarias contingencia Covid se postergo el viaje para finales del mismo año, lo cual por razones de covid no pudo ser posible, a lo cual la Sra. Rosalía, gerente de la agencia nos realizo un nuevo contrato de viaje para poder tomarlo durante el año 2021; por las mismas razones sanitarias ella nos cambio el viaje para el año 2022, quedando para el mes de febrero de este año, específicamente el 03 de febrero, a lo cual con casi una semana de anticipación del viaje nos llama y dice que no podrá ser el viaje por sobre cupo en el hotel de EE.UU, a lo cual nos fijo ella misma una fecha para marzo 2022, llegando a esa fecha y misma historia anterior, nos llama una semana antes diciendo que tuvo problemas con el vuelo, que no se podía viajar y culpando a la aerolínea. Ya por razones de reiteradas postergaciones, más razones de trabajo y por la fecha; decidimos solicitar la devolución del dinero el día 12 de marzo 2022, realizando el contrato por parte de la agencia con plazo de 30, 60 o 90 días para la devolución. El vencimiento de los 90 días correspondía al 12 de Junio de este año, a lo cual, al quedar días para el plazo; tome contacto con la Sra. Rosalía para recordarle sobre la devolución, a lo cual ella me dice que el día 30 de junio me devolverá el dinero, accedí voluntariamente, lo cual al quedar días para el 30 la volví hablar para recordarle y me manifestó que el lunes 27 de junio me la tendría lista… llego el lunes y nada, la hable el martes 28 y me dice que tuvo unos problemas pero el 30 de junio me la tendría transferida… le volví a hablar el día 30 a lo cual me dice que tuvo problemas personales, que choco y que le diera plazo, a lo cual yo le dije que mucho la he esperado y entendido para seguir postergándome mis proyectos con el dinero que aún no me devuelve. Dándome ella nueva fecha de devolución para el martes 05 de julio. A lo cual aún no realiza ningún tipo de trasferencia.</t>
  </si>
  <si>
    <t>2022-10-20 16:07:26</t>
  </si>
  <si>
    <t>Cartagena</t>
  </si>
  <si>
    <t>Leslie</t>
  </si>
  <si>
    <t>Una empresa amparada en uds vendía tours y era una Estafa les dejo m testimonio para que a otras personas no les pase lo mismo y Uds hagan algo al respecto con ella</t>
  </si>
  <si>
    <t>2022-10-18 17:24:27</t>
  </si>
  <si>
    <t>LUIS SERGIO</t>
  </si>
  <si>
    <t>PALMA DRAGO</t>
  </si>
  <si>
    <t>CARTA Y ANTECEDENTES.</t>
  </si>
  <si>
    <t>2022-11-09 18:13:02</t>
  </si>
  <si>
    <t>Susana Pamela</t>
  </si>
  <si>
    <t>Paillacar Acuña</t>
  </si>
  <si>
    <t>Compré a una agencia registrada en SERNATUR (Rosalia Tour) 2 paquetes a Isla de Pascua para viajar en abril 2020, debido a la pandemia y cierre de la isla el viaje fue postergado por la empresa, al consultar por la devolución del dinero me informó la empresa que ella aplicaría un cargo por lo que preferí esperar, actualmente al abrir la Isla consulte por mi viaje y me informo la empresa que postergarían los viajes hasta enero 2023. Actualmente la empresa no contesta y realizó un comunicado de quiebra, y somos alrededor de 200 personas las afectadas con diferentes montos y viajes, espero que ustedes como principal ente fiscalizador y normativo realicen alguna acción que apoye a los consumidores que preferimos agencias registradas esperando un servicio de calidad.</t>
  </si>
  <si>
    <t>2022-10-24 18:04:45</t>
  </si>
  <si>
    <t>Vaneza Cecilia</t>
  </si>
  <si>
    <t>Acevedo Fuentes</t>
  </si>
  <si>
    <t>Buenas tardes, quiero dejar un reclamo a la empresa de Rosalía tours, le pagué un total de 6 pasajeros para viajar a Cancún todo pagado y ahora no responde los mensajes, apagó su celular y se quedó con todo nuestro dinero sin dar solución, nos estafó, tengo todos los comprobantes de pago y toda la conversación que nos llevó a concretar dicha compra, espero que pueda haber alguna solución, saludos</t>
  </si>
  <si>
    <t>2022-10-28 15:12:03</t>
  </si>
  <si>
    <t>Valeria Javiera</t>
  </si>
  <si>
    <t>Santis Alay</t>
  </si>
  <si>
    <t>Quiero denunciar a la Agencia Rosalía Tour, en específico a la dueña Rosalía Del Carmen Caceres Guajardo quien el día de hoy 04 de Octubre 2022 ha publicado una carta en sus redes sociales declarándose en quiebra. Demando a la agencia por estafa ya que la semana pasada me estuvo presionando para pagar un viaje de $600.000, el cual le pagué durante este fin de semana (Sábado 02 y Domingo 03 de Octubre) y si hubiesen estado en vías de declararse en quiebra no podría haber estado insistiendo en el pago, fue claramente una estafa. Hoy se encuentra con celular apagado, sin manera de contactarlos, ruego por favor devolución de mi dinero que me ha costado mucho juntar. Ni siquiera pido indemnización, sólo la devolución.</t>
  </si>
  <si>
    <t>2022-10-28 14:49:19</t>
  </si>
  <si>
    <t>Curacaví</t>
  </si>
  <si>
    <t>cecilia andrea</t>
  </si>
  <si>
    <t>canave castro</t>
  </si>
  <si>
    <t>En febrero de este año, llame al call center de dermatitis para averiguar de Rosalia tour, me informaron que estaba inscrita y que inclusive sernatur hacía viajes de la tercera edad con esta agencia. Confié. Por lo mismo compre un paquete turístico por $1.300.000. Finalmente no pude viajar y solicité la devolución, el 26.94.2022. Me llegó un contrato de devolución que iba a hacer en un plazo max de 90 dias. Paso el tiempo y luego me llega una excusa que x la guerra de Ucrania se iban a demorar mas, me dieron un nuevo plazo para el 31.12.2022. Plazo que no llegará porque la empresa hoy publicó en redes su supuesta quiebra dejando a cientos de personas sin sus dineros. Necesito la devolución, me encuentro con esa plata y con deudas necesito la devolución, por favor hagan algo somos muchísimas personas afectadas.</t>
  </si>
  <si>
    <t>2022-10-24 17:35:10</t>
  </si>
  <si>
    <t>Constanza Paz Macarena</t>
  </si>
  <si>
    <t>Cortez Arcaya</t>
  </si>
  <si>
    <t>fui estafada por "rosalia tour" el viaje lo tengo pagado desde el 2020 y por temas covid fueron postergados , supuestamente el viaje sería para julio de este año pero isla de pascua aun no abría sus puertas dijo que sería para agosto, y ahora ultimo dijo que el viaje se haría el prox año , la agencia se declaró en quiebra y me debe $660.000 ya que compré para dos personas.</t>
  </si>
  <si>
    <t>2022-10-24 17:19:17</t>
  </si>
  <si>
    <t>Galaz Garcia</t>
  </si>
  <si>
    <t>Buenas tardes, junto con saludar les dejo reclamo para la operadora de viajes Rosalia tour, rut 76.488.347-0, la cual nos estafo con $2.250.000 por un viaje que se iba a realizar en febrero de 2023, y esta agencia cerro sus puertas de su oficina y no responde llamadas y cuya representante legal arranco sin saber nada de ella. el ultimo comunicado que fue por redes sociales era que la empresa se iba a la quiebra. favor solicito dar seguimiento a esta empresa y que responda por los cientos de estafados. gracias</t>
  </si>
  <si>
    <t>2022-10-20 12:16:39</t>
  </si>
  <si>
    <t>Carlos andres</t>
  </si>
  <si>
    <t>Rebolledo Fuentealba</t>
  </si>
  <si>
    <t>Empresa Rosalia tour se declaró en quiebra y no ha respondido por los montos pagados, se le canceló 1.300.000 para un viaje programado en enero 2023, solicitó devolución del dinero</t>
  </si>
  <si>
    <t>2022-10-28 14:18:50</t>
  </si>
  <si>
    <t>carol evelyn</t>
  </si>
  <si>
    <t>acevedo candia</t>
  </si>
  <si>
    <t>BUENAS NOCHES, QUIERO DENUNCIAR A LA AGENCIA ROSALIA TOUR, DE LA COMUNA EL QUISCO, YA QUE COMPRE 3 PASAJES EN EL AÑO 2019, PARA ORLANDO-MIAMI, EN LA SUMA DE 2.400.000 MIL PESOS , ENTREGANDOME UN VOCHER DE COMPROBANTE, VIAJE QUE SERIA FAMILIA, EL CUAL SE FUE POSTERGANDO POR TEMA DE PANDEMIA. CON FECHA 16 DE AGOSTO, LE SOLICITE A ROSALIA CACERES GUAJARDO, LA DEVOLUCION DE MI DINERO, INSTANCIA DONDE ME ENVIO UN DOCUMENTO TIPO CONTRATO, DONDE RECONOCE LA DEUDA. PERO EN LA ACTUALIDAD, ELLA ABANDONO SU LUGAR DE TRABAJO, SU DOMICILIO PARTICULAR, NO CONTESTA LOS LLAMADOS Y ESTA INUBICABLE SINTIENDOME ESTAFADA POR LA AGENCIA.</t>
  </si>
  <si>
    <t>2022-10-28 13:09:29</t>
  </si>
  <si>
    <t>CAROL EVELYN</t>
  </si>
  <si>
    <t>ACEVEDO CANDIA</t>
  </si>
  <si>
    <t>QUIERO DENUNCIAR A LA AGENCIA ROSALIA TOUR, DE LA COMUNA EL QUISCO, YA QUE EN EL AÑO 2019, LE COMPRE UN VIAJE A ORLANDO-MIAMI PARA TRES PERSONAS, VIAJE QUE SERIA FAMILIAR, EN LA SUMA DE $ 2.400.000 MIL PESOS, VIAJE QUE SE FUE POSTERGANDO POR LA PANDEMIA. EN AGOSTO DE ESTE AÑO, LE SOLICTE LA DEVOLUCION DE MI DINERO, ENVIANDOME A MI WHATSSAP, UN DOCUMENTO TIPO CONTRATO, DONDE RECONOCIA LA DEUDA, EL CUAL MANTENGO EN MI PODER. PERO EL DIA 03.10.22, A TRAVES DE REDES SOCIALES Y POR TV., TOME CONOCIMIENTO, QUE LA SRA. ROSALIA HABIA ABANDONADO SU LUGAR DE TRABAJO, SU DOMICILIO LABORAL Y ESTA INUBICABLE, YO INTENTE EN REITERADAS OCASIONES DE COMUNICARME A SUS TELEFONOS Y POR REDES SOCIALES, PERO NO LO LOGRE. POR ESTA SITUACION ME SIENTO ESTAFADA YA QUE NO EXISTE NINGUNA RESPUESTA POR PARTE DE ELLA.</t>
  </si>
  <si>
    <t>2022-10-28 13:10:38</t>
  </si>
  <si>
    <t>NAOMI VANESSA</t>
  </si>
  <si>
    <t>ESPINOZA TORRES</t>
  </si>
  <si>
    <t>Buenos días, escribo para dejar constancia que rosalia tour me vendió un paquete a europa en el 2021, indicando que el viaje se realizaría en marzo 2022, luego cambiaron la fecha en abril, y nuevamente en octubre, y ahora indican que están en quiebra La empresa debe devolverme 3.600.000 CLP, sin embargo no se han contactado conmigo</t>
  </si>
  <si>
    <t>2022-10-28 14:39:46</t>
  </si>
  <si>
    <t>Compré en enjoy and travels, en agosto 16, un paquete a Isla de pascua, con fecha de viaje octubre 22 ...y con emisión de boletos 30 días antes del viaje, llegada la fecha , insistí en respuesta en los boletos y dijieron no tener vuelos y que cambie a 2023 abril a junio... Pido devolución de dinero y no me dan solución, solo quieren que cambie a otros destinos... Mi prioridad es la devolución del dinero... No quiero otros destinos... Agradezco su ayuda, Orietta</t>
  </si>
  <si>
    <t>2022-10-28 14:53:21</t>
  </si>
  <si>
    <t>Pedro</t>
  </si>
  <si>
    <t>Benavente Mardones</t>
  </si>
  <si>
    <t>Llamé la señora Carolina Soto, agencia de viajes del programa Vacaciones Tercera Edad Good Travel rut 76.473.216-2 para pedir un posible cupo de viaje al sur el cual me dice que le enviara un listado con las personas con las que iba a viajar; mi respuesta fue que el viaje era sólo para mi (1 sola persona) y lo que sucedió a continuación es que hizo un "click" en el teléfono y me cortó. Pienso que ella pensaba que le convenía hacer un viaje a un grupo en vez de a una persona en particular. Me sentí frustrado ya que no soy la única persona que puede querer viajar sola y me sentí discriminado. Es por esto que quiero dejar el reclamo correspondiente a la atención de la agencia dentro del programa Vacaciones Tercera Edad.</t>
  </si>
  <si>
    <t>2022-11-08 10:52:07</t>
  </si>
  <si>
    <t>Cecilia Jeannette</t>
  </si>
  <si>
    <t>Salinas Castro</t>
  </si>
  <si>
    <t>Vengo en efectuar mi denuncia por el incumplimiento de Servicio de Tour Operador Rosalia Caceres Guajardo; Rut 76.488.347-0, representada por Rosalia Guajardo Caceres, RUT N°13.296.073-9, con domicilio en Avenida Isidoro Dubournais 350, 2° piso, oficina D, comuna de El Quisco; con quien contraté un servicio de Tour para Turquía- Islas Griegas por el que cancele via transferencia bancaria del Banco Scotiabank la suma de $1.450.000, pagados el 30 de junio y 1 de julio de año en curso; además de un Tour en Globo Aerostático en Capadocia por $237.000 tambien por transferencia bancaria del Scotiabank de fecha 4 de agosto de 2022. Viaje que consistia el 17 dias y 16 noches y se realizaría segun lo informado, el 29 de octubre del 2022. Cada vez que me comunicaba me señalaban que por politica de esa empresa los pasajes y reservaciones se hacian llegar 2 semanas antes de efectuar el viaje al destino contratado. El dia de ayer, 4 de octubre, y a traves de redes sociales, tuve la desagradable noticia que se declaraba en quiebra, debido a la pandemia, alza del dolar entre algunas cosas, por lo que declara insolvencia, sin previo aviso ni explicación alguna a ninguno de los que compramos tours. He enviado wsp y llamado a los números telefónicos de dicha Agencia sin recibir respuesta por lo que hago la denuncia por ESTAFA E INCUMPLIMIENTO DE CONTRATO por parte de esta operadora</t>
  </si>
  <si>
    <t>2022-10-28 14:35:09</t>
  </si>
  <si>
    <t>Maria Carla</t>
  </si>
  <si>
    <t>Pavez Quijada</t>
  </si>
  <si>
    <t>Hola, buenas tardes a todos, lamentable la situación que me hizo llegar a ustedes, pero aquí estamos. Contratamos un pack con todo incluido (ticket aéreo, hotel, estadías y entrada a el Parque Magic Kingdom. A la empresa Rosalia tour, Rosalia Cáceres Guajardo, rol único tributario número 76.488.347-0. Pagamos en diciembre 2021 un viaje a Orlando, nos íbamos en febrero 2022, un mes antes del viaje me lo cancelan por “Omicron”. Me dijeron que tenía todo el 2022 y todo 2023 para ir cuando yo decida. La contacto el 16 de agosto para tomar el viaje en septiembre. Me dice que si, me vuelve a pedir los pasaportes y el 2 de septiembre le escribo que no me ha enviado nada y viajábamos supuestamente el 24 de septiembre (fecha por su puesto, que ella impuso porque no podía los días que le pedí). Y me vuelve a cancelar el viaje 2 semanas antes !!! Cuando uno ya tiene todo listo. 20 de septiembre le solicitó la devolución completa de mi dinero más el día extra que pagué 🙄, y me dice que enviará el contrato a la brevedad, “¿cuánto tiempo?”, le pregunto yo… 30 a 90 días me responde. Y ahí ya la empecé a llamar seguido y a enviar wsp que el contrato lo tenía que enviar el lunes a primera hora, contrato que a la fecha, aún sigo esperando. Boletas ni hablar o comprobantes que nunca me envío nisiquiera el contrato ni por wsp ni por correo. Actualmente La Empresa Rosalia tour cerró su oficina que se encontraba en el Quisco, específicamente en Avenida Isidoro Dubornais #350, segundo piso, oficina D , 2700000 El QUISCO Chile . No contesta teléfono ni mensajes ni correos. Aparte de cerrar la oficina se fue con toda su familia de sus hogares y en estos momentos se encuentra inubicable. Adjunto los 4 comprobantes de transferencia que se le hizo para los itinerarios que me enviaba, que los cambiaba a cada rato , más la última carta que me enviaron. BOLETAS Y CONTRATO NUNCA ME DIO PORQUE QUEDÓ DE ENVIÁRMELOS POR CORREO COSA QUE NUNCA PASÓ.</t>
  </si>
  <si>
    <t>2022-10-28 15:23:54</t>
  </si>
  <si>
    <t>Valenzuela hidalgo</t>
  </si>
  <si>
    <t>Reclamo por no cumplimiento de programas turísticos por tour operador rosalia tours Y cierre de agencia turística dejando a mas de 100 personas con viajes pendientes</t>
  </si>
  <si>
    <t>2022-10-28 13:25:49</t>
  </si>
  <si>
    <t>Luis leonardo</t>
  </si>
  <si>
    <t>Ordenes soto</t>
  </si>
  <si>
    <t>Dejo mi reclamo por la agencia rosalia tour Por motivos de una devolucion de una suma 3.300.000 por un viaje a cancun lo cual no fue realizado por lo tanto la señora rosalia me iso firma un contrato de devolución de dicho dinero que constaba de 3 meses de espera para la devolución que fue ingresado el 18 de abril del 2022 y con un plazo de 30 a 60 y 90 días máximo hasta el día de doy no hay devolución ya ella están demandana por estafa a la.comuna del quisco .</t>
  </si>
  <si>
    <t>2022-10-28 14:01:41</t>
  </si>
  <si>
    <t>Marioly alejandra</t>
  </si>
  <si>
    <t>Prado toloza</t>
  </si>
  <si>
    <t>Empresa Rosalia tour me estafó con mi dinero por un viaje que jamás se realizó, pasando a llevar el contrato de devolución. No contesta llamadas y arranco con el dinero de muchas personas que confiamos en su servicio.</t>
  </si>
  <si>
    <t>2022-10-28 13:22:11</t>
  </si>
  <si>
    <t>Estimados, quisiera saber porque no me llegan lo resgistro de los reclamos que hago en sernatur. ademas quisiera hacer seguimiento a la investigación que iniciaron ud en fiscalia de ñuñoa por el caso de estafa de la agencia de viajes ROSALIA TOUR. desde mayo que vengo solicitando esta información, ayer llamé y quedaron de contactarme, cosa que no ha sucedido. necesito por favor que me indiquen como ha avanzado y cuales son las medidas adoptadas por ustedes frente al caso de rosalia TOUR saludos</t>
  </si>
  <si>
    <t>2022-10-28 14:09:00</t>
  </si>
  <si>
    <t>Fernanda Ignacia</t>
  </si>
  <si>
    <t>Huircan varela</t>
  </si>
  <si>
    <t>La empresa tu excursión rut 76.536.246-6 Me cotizo una parcela el día 19 de noviembre para 70 personas por un monto de $340.000. el día de hoy al confirmar dicha cotización nos informa que el valor fue modificado por lo que el nuevo valor es a $580.500. Nosotros reservamos con anticipación ya que es un paseo para niños de 5 años los cuales están entusiasmados con las situación tenemos el respaldo de cotización formal y comprobante de la transferencia.</t>
  </si>
  <si>
    <t>2022-11-07 12:18:08</t>
  </si>
  <si>
    <t>Rosita Irenia</t>
  </si>
  <si>
    <t>Zapata Hidalgo</t>
  </si>
  <si>
    <t>Muy buenas noches hace poco viaje Antofagasta para conocer está hermosa ciudad y su recorrido turístico hospedándome en casa de mi familiares , decidimos visitar San Pedro de Atacama un lugar hermoso y muy concurrido por turistas de todo el mundo , este recorrido lo hicimos en vehículo particular al querer conocer el valle de la luna no se nos dejó entrar , por la persona encargada solo se venden por tiker market además el valor era exagerado $10000 pesos por niños y adulto , sentimos mucho no poder entrar a ese hermoso lugar nadie controla los precios ni por ser chilenos tenemos precios especiales ni niños ni adultos , no sé quién regula este tipo de empresas no se nos da la oportunidad como chilenos visitar estos lugares cobran demasiado caro porque van turistas extranjeros me sentí discriminada y frustrada viajar tan lejos para no conocer en plenitud estos lugares te obligan a tomar paquetes turísticos online y no dan ninguna oportunidad de poder visitar , ojalá esté correo no quede archivado y olvidado esto lo daré a conocer a los medios televisivos . atentamente</t>
  </si>
  <si>
    <t>2022-10-28 14:44:03</t>
  </si>
  <si>
    <t>Millaray Soledad</t>
  </si>
  <si>
    <t>Vasquez Godoy</t>
  </si>
  <si>
    <t>Compre un viaje a la agencia "Rosalia Tour", el cual debia comenzar el 9 de septiembre del año en curso, y no se efectuo ningun documento para hacerlo. Dejo constancia, que esta agencia tiene el logo de sernatur, motivo por el cual uno cree que es mas confiable.</t>
  </si>
  <si>
    <t>2022-10-28 14:29:11</t>
  </si>
  <si>
    <t>Millaray Alejandra</t>
  </si>
  <si>
    <t>Arce Vasquez</t>
  </si>
  <si>
    <t>He sido estafada por la agencia "Rosalia Tour", . compre un viaje a" Turquia e Islas Griegas", el cual debia iniciarse el dia 9 de Septiembre del 2022, no se cumplio con nada, no se entrego voucher, ni documentos de reserva de avion , ni hotel. No se ha devuelto el dinero. Cabe destacar que esta agencia, cuenta con el logo de sernatur, lo cual le daba mas seguridad a las personas.</t>
  </si>
  <si>
    <t>2022-11-09 17:31:44</t>
  </si>
  <si>
    <t>KAREN ANDREA</t>
  </si>
  <si>
    <t>HUNT JAQUE</t>
  </si>
  <si>
    <t>Dejo reclamo por estafa e incumplimiento de contrato de agencia de turismo Rosalía Tour, por compra de paquete familiar (4personas) con destino Mexico en 2021, el cual fue postergado durante verano 2022, luego en vacaciones de invierno 2022 y con última fecha para salida el 09/01/23 el cual nunca iba a suceder, sin embargo fue constantemente ratificado. Espero respalden los reclamos y denuncias tanto mías como de todas las víctimas de esta agencia y de sus cómplices.</t>
  </si>
  <si>
    <t>2022-10-20 15:42:34</t>
  </si>
  <si>
    <t>2022-10-20 15:47:04</t>
  </si>
  <si>
    <t>Constanza Andrea</t>
  </si>
  <si>
    <t>Gómez Álvarez</t>
  </si>
  <si>
    <t>Fui estafada por Rosalia tour por un monto de más de 4 millones de pesos, $4.775.000 para ser exacta, compré un viaje para dos personas a Europa, y reserve el 50% de un viaje para 3 a Turquía y Grecia. Actualmente la dueña de la empresa está prófuga</t>
  </si>
  <si>
    <t>2022-10-20 12:35:14</t>
  </si>
  <si>
    <t>Martha Teresa</t>
  </si>
  <si>
    <t>Granja Navarrete</t>
  </si>
  <si>
    <t>Buenas tardes, A quien corresponda._ Del día 3 de Octubre al 5 de Octubre realizamos un viaje por medio de la agencia, Sernatur y gestionado por la Municipalidad en nuestro Caso Zapallar, dentro del programa "Vacaciones Tercera Edad" a Lago Rapel, nuestra guía asignada fue la Sra. Soledad Martínez H. en ese contexto debemos manifestar el maltrato recibido desde el inicio del viaje por parte de su representante llegando con 30 minutos tarde (manteniendo a todos bajo la llovizna que estaba ese día) ocasionando retraso a todo el programa resultando en almuerzos fríos, etc. En el segundo día de viaje nos fueron solicitados por su monitor, proceso que todos entendemos que son parte de su Agencia, pero lo que algunos solicitaron fué que se les devolviera el documento luego que tome la foto en presencia del dueño del documento, lo cual ocasionó una respuesta bastante grosera, altanera y prepotente por parte de la señora monitora, como tampoco en ningún momento nos sentimos apoyados por Señora ya que se presentaron pequeños incidentes con la atención del hotel causando nuevamente gritos y actitudes no educadas por su parte, así como en el accidente sufrido por una de las pasajeras que tuvo una caída y fue llevada por el Chófer a la Posta y cuándo se le consultaba por el estado de la Señora no sabía absolutamente nada. Y como para terminar en el último día en el viaje de regreso cuando visitamos la "Quesería San Antonio" y hacíamos fila para comprar productos de la zona la Sra. Martínez fue y cito textualmente "dejen pasar a las viejas cojas", creo y considero que no es manera de tratar a las personas y menos a las de nuestra edad por lo que pongo en su conocimiento, ya que gracias al apoyo del estado por medio de las instituciones podemos realizar este tipo de viajes para disfrutar de la belleza del lugar y la compañía de nuestras amigos y conocidos no para recibir este tipo de maltrato por parte de la Sra. Martínez en este viaje representante de su empresa, también debo poner en su conocimiento que este reclamo o enviaremos con copia a Senama y Sernatur. Por las acciones y atención que se dé a la presente. Atentamente,</t>
  </si>
  <si>
    <t>2022-11-08 10:56:27</t>
  </si>
  <si>
    <t>Zapallar</t>
  </si>
  <si>
    <t>Karina del Carmen</t>
  </si>
  <si>
    <t>Ponce Rios</t>
  </si>
  <si>
    <t>El día martes 4 me encontré con la sorpresa de que el Tour Operador Rosalía Cáceres anunciaba por redes sociales que se tiraría a quiebra, yo desde diciembre del 2020 que tengo un paquete comprado y màs tarde este año agregué cuatro pasajeros màs en febrero de 2020. Sin ir más lejos el día 15 de septiembre, luego de mucha insistencia, logré que firmaramos el contrato por las 6 personas para el viaje a Isla de Pascua. Claramente nunca me confirmó pasajes, ni estadía y simplemente dejó de contestar el teléfono. Este tour operador contaba con el respaldo de Sernatur previo a estos reclamos, espero se condene el actuar de Rosalía Cáceres y todos los que resulten involucrados además de la devolución integra de mi dinero invertido que asciende a $2.100.000. Ella no ha dado la cara y a la fecha ha borrado todo sus registros de redes sociales incluido el aviso de "quiebra". Adjunto respaldo de conversaciones y el último contrato firmado ante notario.</t>
  </si>
  <si>
    <t>2022-10-28 14:57:54</t>
  </si>
  <si>
    <t>Ecatherina Andrea</t>
  </si>
  <si>
    <t>Rojas olguin</t>
  </si>
  <si>
    <t>Estafa operadora de viajes rosalia tour</t>
  </si>
  <si>
    <t>2022-10-28 14:13:46</t>
  </si>
  <si>
    <t>Alicia carolina</t>
  </si>
  <si>
    <t>Aeloiza yañez</t>
  </si>
  <si>
    <t>Hago este reclamo hacia la agencia rosalia tour del.quisco.que me.estafo con mis vacaciones y mi dinero por la.suma de 1800000 arrancandoce de la.comuna sin dar ninguna explicacion.necesitamos ayuda somos mas de 100 afectados</t>
  </si>
  <si>
    <t>2022-10-28 15:06:17</t>
  </si>
  <si>
    <t>MARIA JOSE</t>
  </si>
  <si>
    <t>BAEZA ZURITA</t>
  </si>
  <si>
    <t>ESTIMADOS FUE ESTAFADA POR LA AGENCIA ROSALIA TOUR, DADO QUE LES COMPRE UN PAQUETE PARA VIAJAR A CANCUN MEXICO PARA UNA COMPETENCIA INTERNACIONAL DE BAILE. EL VIAJE ERA EL DIA 19-10-2022 Y SEGUN LO CONVERSADO POR WASAP, DEBIAN ENTREGARME LAOS TIKET LA PRIMERA SEMANA DE OCTUBRE. A LA FECHA AUN NO ME DAN NADA, LLAME A LA AEROLINA QUE SALE EN EL ITINERARIO Y NO TIENEN REGISTRO DE MIS DATOS, POR LO CUAL NO TENGO VUELO ASIGNADO, LLAMO AL EJECUTIVO DE LA AGENCIA Y TIENE SU CELULAR APAGADO. VEO LAS NOTICIAS Y REDES SOCIAL Y ME DOY CUENTA QUE LA EMPRESA ESTA EN QUIEBRA. PERO ELLOS COMO EMPRESA NO ME HAN DADO NINGUNA RESPUESTA DE MI CASO. DEJO DCTO. QUE REESPALDAN MI RECLAMO. INCUMPLIMIENTO DE CONTRATO.</t>
  </si>
  <si>
    <t>2022-10-28 14:24:24</t>
  </si>
  <si>
    <t>Los Andes</t>
  </si>
  <si>
    <t>Eva Nilda de Castro Barbosa</t>
  </si>
  <si>
    <t>Eva</t>
  </si>
  <si>
    <t>Bom dia! Gostaria de denunciar um Hotel no Chile, Sommelier Hotel Boutique, Merced 433, Santiago. Me hospedei no referido hotel no mês de junho/2022 e no meu ingresso ao hotel eles debitaram no meu cartão o valor de 15 dólar que seria um adiantamento caso eu usasse algo do frigobar. Durante toda a minha estadia não usei nada do frigobar e na minha saída, dia 01/07/22, eles estornaram o valor de 15 dólar do meu cartão. Acontece que até hoje, 07/10/22, o financeiro deles não "devolveram" o valor no meu cartão. Já enviei 5 e-mails para o hotel cobrando uma posição. Eles lamentam a situação, mas não resolvem nada. Estou indignada com a incompetência desse hotel e por ter cobrado de mim algo que não era devido. Aguardo uma posição desse órgão regulador.</t>
  </si>
  <si>
    <t>2022-11-07 13:37:56</t>
  </si>
  <si>
    <t>Saavedra Valdivia</t>
  </si>
  <si>
    <t>se hizo una compra de paquete para 10 personas adulto mayor a rapa nui el año 2019, con fecha de viaje para abril 2020, el cual por pandemia y cierre de isla no se pudo realizar, ahora ya abierta la isla no quieren reagendar, el grupo exige el viaje, porque ya han pasado 3 años de la compra, lo mas justo era devolver la plata el primer año, porque todos sabemos que las pandemia dura años, han trabajado con nuestra plata todo este tiempo, no es justo que jueguen con los sentimientos de las personas ya que ellos estaban muy entusiasmados en conocer la isla y así olvidar un poco las penas, el encierro y también aliviar la salud mental producto de esta pandemia, le pido que tomen en consideración mi denuncia ya que este grupo trabajo por años para juntar esa plata, haciendo rifas, bingos,lotas, vendiendo completos, papas, y así juntaron para su viaje. para que ahora salgan que no se puede reagendar, no lo encuentro justo. espero una buena acogida de mi reclamo y una pronto respuesta. atte...Ana Maria Saavedra Valdivia</t>
  </si>
  <si>
    <t>2022-10-14 21:00:03</t>
  </si>
  <si>
    <t>Janaina</t>
  </si>
  <si>
    <t>Ferreira Bezerra</t>
  </si>
  <si>
    <t>Estimados: Les escribo para expresar mi insatisfacción y también consultar si se puede hacer algo en mi caso.Resulta que en Abril del presente año compré dos pasajes aereos de Santiago a São Paulo para diciembre de este mismo año ,através de una Agencia de Viaje ubicada en Santiago,La Casa de los Viajes .Pero resulta que en julio me enteré que la aerolinea Gol canceló los vuelos,lo cual me enteré siquiera por esa agencia ,y si por otro medio ya que en el vuelo de regreso a chile mi mamá viajaria conmigo desde Sao Paulo,y fue la agencia donde se hizo su reserva que avisó y fui a consultar con la agencia que compré mis pasajes y me lo confirmó. Desde entonces he estado preguntando y no me daban ninguna alternativa de posibles fechas,hasta que el pasado septiembre me dijeron que si no entregaban ninguna solución la aerolinea, en octubre me volviera a contactarlos que me verian otra alternativa.Y en ese contexto nunca me dieron a entender que debería pagar una diferencia en caso de buscar otra alternativa y lamentablemente ayer, despues de de volver a contactar a la agencia y esperar varios dias por una respuesta me llama la agente de viajes y me dice que la aerolinea Gol sin ninguna explicación hizo el reembolso pues ya no operaria en esa ruta ,pero que no devolvieron todo lo que pagué, de un monto de 614.000,reembolsaron como 500.000 mil pesos,y tenía que elegir el reembolso o la compra en otra aerolinea y pagar la diferencia que fueron de 198.000 mil pesos.Aunque no me pareció pero tuve que tomar una decisión pues me dijo que ayer tenía que decirle ya que los pasajes cambian el valor a cada rato,y como no podía quedar en el aire tuve que aceptar dar la diferencia para poder viajar en la aerolinea Sky. Hoy llamé la aerolinea y me dijeron que cuando se compra directamente con la aerolinea y ellos cancelan el vuelo, reembolsan el monto total de la compra pero en mi caso es la agencia que tiene que responder y darme respaldo ,también dijo que los vuelos a Sao Paulo se suspendieron hasta marzo ,pero que mi reserva no la encontraron,aunque cancelada debería aparecer y por otro lado en la agencia me dicen que no tienen la culpa por la aerolinea haber cancelado el vuelo o sea se lavó las manos y me hizo volver a pagar . Por eso les consulto que se puede hacer ?que derechos tengo yo ?pues me siento estafada al no reembolsarme el monto total de los pasajes si no fui yo quien los cancelé.La agencia tendría que hacerse responsable y buscar una solución y no cobrarme mas de lo que había pagado originalmente? Desde ya les agradezco por la información y ayuda que me pueden dar Atte: Janaina Ferreira.</t>
  </si>
  <si>
    <t>2022-10-24 16:08:05</t>
  </si>
  <si>
    <t>Heriberto</t>
  </si>
  <si>
    <t>Yañez</t>
  </si>
  <si>
    <t>Fui de vacaciones por el programa de tercera edad al destino de Valdivia y la atención en el apart hotel los ciruelos fue pésima, la comida fue horrible, el personal dejó mucho que desear respecto al trato y los insumos , como las toallas, no estaban a la altura.</t>
  </si>
  <si>
    <t>2022-11-10 09:59:06</t>
  </si>
  <si>
    <t>Margarita</t>
  </si>
  <si>
    <t>Santi</t>
  </si>
  <si>
    <t>Respecto al viaje a valdivia en lo que respectó al apart hotel los ciruelos, la comida era insuficiente para un adulto mayor , todas las comidas eran pésimas. La minuta de alimentación de ellos no se veía reflejada en lo que servían. Los empleados era prepotentes. En lo que se refiere a los tour y la guía encargada fueron excelentes</t>
  </si>
  <si>
    <t>2022-11-10 15:56:42</t>
  </si>
  <si>
    <t>Paula Andrea</t>
  </si>
  <si>
    <t>Borroni Tapia</t>
  </si>
  <si>
    <t>compre un viaje en la agencia ROSALIA TOUR cuya dueña es ROSALIA CACEREZ GUAJARDO a Punta Cana que esta cancelado completamente por un valor de 17000000 para dos personas y esta agencia sube un comunicado a Instagram declarando su quiebra" y la verdad no se que hacer estoy con tremendos problemas por esta situacion, me gustaria que uds me orientaran que se hace en estos casos ya que es primera vez que me veo involucrada en una situacion asi, ademas tambien se que hay otras personas que estan con el mismo problema que yo. Porfavor necesito ayuda para poder recuperar algo de mi dinero que con mucho esfuerzo ahorre para este viaje ATENTAMENTE</t>
  </si>
  <si>
    <t>2022-10-28 13:54:31</t>
  </si>
  <si>
    <t>erna</t>
  </si>
  <si>
    <t>chavez</t>
  </si>
  <si>
    <t>Estimados, solicito reservar mi nombre. Agradezco los esfuerzos para atender al adulto mayor, creo que los primeros fiscalizadores somos nosotros los usuarios. Viajé a Pucon, alojamos en el hostal "Meñuqueñen" -habia solo un extinguidor, en la propiedad, en los ultimos días pusieron otro -las tinas tienen unos peldaños en la parte exterior, la barra de soporte más cercana es el porta toalla, una pasajera de cayo 2 veces. El porta toalla no esta destinado para soportar el peso de una persona, Entiendo que la persona afectada fue al consultorio. -las cortinas de tina se desplazan en metal tipo rectangular donde antes habia shower door, no estan en barra circular, además a orilla de la tina tambien presenta el mismo metal, donde debe estar liso -calefon en el interior del depto -pasa manos en escalera muy anchos una mano no puede abrazar la madera, la mano no puede tomar el pasamanos,</t>
  </si>
  <si>
    <t>2022-11-10 14:31:59</t>
  </si>
  <si>
    <t>Mara Lucia</t>
  </si>
  <si>
    <t>Meneghetti Peres</t>
  </si>
  <si>
    <t>Tomamos um taxi desde el parque de las esculturas hasta el hotel Rugendas by Time em Las Condes a las 4 de la tarde; el chofer cuando llegamos 2 veces reemplazó billetes de 10000 pesos que pagábamos diciendo que hubiésemos dado billetes de 1000 pesos; e incluso nos hizo pagar con reales. Muy triste este maltrato a los turistas. Deve ser debidamente sujetado por las autoridades para no perjudicar al turismo</t>
  </si>
  <si>
    <t>2022-11-09 17:16:32</t>
  </si>
  <si>
    <t>Gonzales</t>
  </si>
  <si>
    <t>Buenas tardes, mi nombre es Carmen, les comento: mi pololo y yo encontramos una publicación de canopy en redes sociales donde decidimos asistir. El fin de semana pasado, muy arrepentidos de haber asistido ya que vivimos una situación muy desagradable de mucho susto. No voy a entrar en detalles de lo ocurrido pero nos gustaría ver la posibilidad de que ustedes como servicio nacional de turismo pudieran fiscalizar este tipo de actividades. Lo que nos ocurrió fue en trayenko canopy ubicado camino a Cochamó, región de los Lagos. Saludos cordiales Carmen.</t>
  </si>
  <si>
    <t>2022-11-04 13:10:25</t>
  </si>
  <si>
    <t>Katrin</t>
  </si>
  <si>
    <t>Fleer</t>
  </si>
  <si>
    <t>Junto con saludarles, vengo en informar que contrate los servicios de la agencia Gran Atacama, ya que tenía la intención de realizar un tour para tres personas en la zona de laguna Verde, Copiapó. Es del caso que el día del viaje 9 de octubre mis dos acompañantes no pudieron presentarse por motivos de salud y solo la suscrita realizo el tour, para mi sorpresa la agencia me incluyo en un tour erróneo y me llevaron al parque nevado tres cruces. Agradecer la devolución de los tour no utilizados y de mi tour por no ofrecer los servicios contratados, el valor asciende a Eur375.</t>
  </si>
  <si>
    <t>2022-11-08 12:51:30</t>
  </si>
  <si>
    <t>Alemania</t>
  </si>
  <si>
    <t>Pablo Gustavo</t>
  </si>
  <si>
    <t>Guerra Parada</t>
  </si>
  <si>
    <t>Estimados Junto con saludar el motivo de mi requerimiento es para solicitar datos de una "empresa de turismo" llamada TURISMOALAS, de la cual fui víctima de estafa y que he contacto por redes sociales, ellos en su perfil se identifican como certificados por SERNATUR y me pareció apropiado ver si es cierto, realizando el reclamo directamente con Uds, para así proceder luego de forma administrativa y de ser posible judicial para que no sigan afectando a más personas, la única información que poseo debido a que no me quisieran dar Boleta fue los datos de una transferencia que realicé a nombre del ciudadano Ernesto Mella identificado con Rut 14.192.736-1. Sin más que agregar me despido agradeciendo todo el apoyo en este caso. Adjunto imagen de la red social de instragram para que le hagan un seguimiento. Saludos</t>
  </si>
  <si>
    <t>2022-11-07 11:05:11</t>
  </si>
  <si>
    <t>Adriana del Carmen</t>
  </si>
  <si>
    <t>Ortiz Medina</t>
  </si>
  <si>
    <t>Denuncia por estafa a Rosalía Tur. Adjunto documentación Ella estafo a niños y personas de la tercera edad.</t>
  </si>
  <si>
    <t>2022-10-28 13:38:46</t>
  </si>
  <si>
    <t>Denuncio estafa de agencia de viajes Rosalía Tur a mi y a varias personas de la tercera edad y a niños que representarían a Chile. En mi caso viaje a San Andrés el cual está fue pagado en su totalidad incluyendo seguros.</t>
  </si>
  <si>
    <t>2022-10-28 13:42:53</t>
  </si>
  <si>
    <t>Clara Andrea</t>
  </si>
  <si>
    <t>Bravo Gajardo</t>
  </si>
  <si>
    <t>En Mayo del presente año con mi familia decidimos realizar un viaje para ello buscamos agencias que estuvieran certificadas por SERNATUR, que aparecieran en el listado para asegurarnos de que sería real nuestra compra. Contraté con la agencia ROSALIA TOUR un viaje a rio de janeiro para 4 personas por $1.800. 000 en total. Las fechas del viaje eran desde el 16 al 20 de julio. Rosalía el día 26 de junio me llamó para cancelar o cambiar la fecha del viaje por sobre cupo en el vuelo, decidí cambiar la fecha o el horario. Posterior a esto me comenta que no se podrá realizar el viaje que lo cambia para agosto o el verano, situación por la cual decido acceder a la devolución del dinero (01 de julio), el día 7 de julio le envié el contrato de devolución y desde esa fecha insistí en que me diera la fecha exacta de devolución. Estaba esperando que pasaran los días estipulados en el contrato de devolución para que hiciera la devolución pero esta no ocurrió. El 05 de octubre le llegó a una de mis acompañantes de viaje un documento que dice que la empresa está en quiebra, situación por la cual realice el reclamo pertinente en SERNAC y ahora con SERNATUR. Solicitó a uds. investigar a la agencia en cuestión y a sus administradores para poder tener alguna solución. Saludos cordiales, Clara Bravo. Adjunto solo boleta de compra (No me deja adjuntar más documentos)</t>
  </si>
  <si>
    <t>2022-10-28 13:48:55</t>
  </si>
  <si>
    <t>Rauco</t>
  </si>
  <si>
    <t>Daniel Esteban</t>
  </si>
  <si>
    <t>Jiménez Valenzuela</t>
  </si>
  <si>
    <t>Compramos pasajes, hotel y traslados a través de LATAM TRAVEL (Despegar.cl - Latam) a Montevideo entre el 7 y el 10 de octubre del presente año No de reserva: 978183212200. Llegamos a Montevideo el viernes 7 pasadas las 19:00 horas y nos dirigimos al hotel Ibis Stiles (Código de ingreso al alojamiento: 64492634 / 19241953302), en la recepción nos informaron que no teníamos habitación, al mostrar nuestra reserva nos dijeron que le habían informado a DESPEGAR (LATAM TRAVEL) que no había disponibilidad, cosa que a nosotros NUNCA nos fue informada. Tratamos de gestionar una habitación en el mismo hotel pero nos señalaron que la capacidad de hotel estaba copada y que más aún, no habían reservas disponibles en ningún hotel de Montevideo debido a sendos conciertos que se estaban realizando el mismo fin de semana en la ciudad. Tratamos de solicitar apoyo vía telefónica y redes sociales a LATAM TRAVEL y nos fue imposible, finalmente recibimos un correo de LATAM TRAVEL, a las 21:20 horas, QUE SEÑALA QUE HABÍAMOS CANCELADO NUESTRA RESERVACIÓN, situación totalmente ajena a la verdad. A las 21:35 de la noche pudimos conectarnos con un agente de DESPEGAR vía Twitter la que nos respondió: ”Lamentamos informarte que el área encargada no encontró disponibilidad en otros hoteles, debido a ello te ofrecen generar el reembolso total de tu reserva”. ¡Nos dejaron botados, sin hotel, en Montevideo! Pasaba la hora y el recepcionista del hotel Ibis intentaba gestionar alguna habitación en otros hoteles, lo que por fin pudo, esto fue solamente por que el Hotel Don la había descartado una habitación por problemas con el aire acondicionado y la chapa del baño, era la única alternativa que teníamos para pasar la noche. Tuvimos que tomar un taxi que nos trasladara al nuevo hotel que se encontraba bastante más alejado del sitio original de nuestra estancia. Pasadas las 23:00 llegamos a Don Hotel y nos informaron que solo tenían disponible esa noche, ante la preocupación volvimos a contactar a LATAM TRAVEL y nos contestaron: “Lo sentimos, tu reserva ya está cancelada, adicional lamentablemente no había disponibilidad al momento de buscar lugares. Esperamos que todo salga bien para ti, saludos” Afortunadamente, y gracias a la gerente del Hotel Don, pudimos pasar las 3 noches bajo techo en Montevideo, saltando día a día de habitación, ante lo que no teníamos nada que decir. El día domingo 9 a las 9:40 am le consultamos a DESPEGAR si el transporte que habíamos contratado (Código de reserva / 5179511_5179512) nos podía pasar a buscar a la nueva locación, nos respondieron lo siguiente: “Llame al proveedor y no obtuve repuesta del mismo, si deseas por medio de WhatsApp lo puedes contactar al siguiente número: Datos de contacto Teléfono: 0059899300100 (WhatsApp) Correo electrónico: remis9mdeo@gmail.com Quedo atento a tus comentarios ¡Saludos!” Esta respuesta fue a las 6:30 am del día lunes, en consideración que teníamos que estar en el aeropuerto a las 8:30 am. Nuevamente quedamos botados y tuvimos que hacer nosotros las gestiones, además que, como corresponde, el transporte nos cobró una diferencia por la distancia. LATAM TRAVEL, estaba consciente que nuestra reserva no estaba confirmada y no nos avisaron, es decir actuaron con dolo, perjudicándonos, y a parte del daño emergente (transporte, diferencia en la tarifa de hotel, alimentación no contemplada), el fin de semana que teníamos contemplado como relajante y de diversión terminó siendo todo lo contrario gracias a LATAM TRAVEL.</t>
  </si>
  <si>
    <t>2022-11-09 17:47:07</t>
  </si>
  <si>
    <t>Esteban Nicolas</t>
  </si>
  <si>
    <t>Loyola Riveros</t>
  </si>
  <si>
    <t>Estimados, junto con saludar esperando se encuentren bien, el motivo de mi reclamo es en contra de la empresa Turismo I, empresa Peruana ubicada en Perú Oficina +51 (1) 6939458 Perú Operadores +51 980969997 | Perú Viajeros +51 941041861 España +34 919039596 | Colombia +57 (1) 5086897 México +52 (1) 552 337 8629 | Chile +56 (2) 29382059 Turismoi.org | Turismoi.com Turismoi.pe | Turismoi.es | Turismoi.co Turismoi.mx | Turismoi.cl | Turismoi.ec Av. La Mar 662 - Of. 206, Miraflores, Lima - Perú Cr 14 93 40 - Of. 301 - 304 Bogotá - Colombia Calle Poeta Joan Maragall 56 - Of. 6ª - 23020 - Madrid - España Esta empresa se dedica a prestar servicios de turismos en Chile, específicamente sector Coyhaique, y trabajan con PATAGONIA BLUE +56995328522 RESERVAS@PATAGONIABLUE.CL PASEO HORN 53 Región / Provincia / Comuna Aisén Del Gral. Carlos Ibáñez Del Campo / Coihaique, yo reserve la compra de Ventisquero Queulat full day, por un monto de $136.000 de los cuales no se realizó el tour y la empresa quedo de reembolsarme el dinero y a la fecha no he tenido respuesta, envío el reclamo para ver si me pueden ayudar, y que no le vuelve a pasar a otros turistas, quedo atento, a sus comentarios. Adjunto, los registros de correos, reserva y pago del servicio. Saludos. Atte.</t>
  </si>
  <si>
    <t>2022-11-08 10:59:29</t>
  </si>
  <si>
    <t>El Monte</t>
  </si>
  <si>
    <t>Trinidad Paulina</t>
  </si>
  <si>
    <t>Mariqueo Llancanao</t>
  </si>
  <si>
    <t>Me dirijo a usted como institución turística, mi nombre es Paulina, compré un viaje turístico hacia Europa con la agencia Rosalia Tours, en febrero del presente año. El viaje jamás ha sido realizado, he sido estafada por esta agencia. Que se debe hacer para que está agencia no siga funcionando más y sigan estafando a más personas.</t>
  </si>
  <si>
    <t>2022-11-10 11:59:19</t>
  </si>
  <si>
    <t>Gisela</t>
  </si>
  <si>
    <t>Mora Rojas</t>
  </si>
  <si>
    <t>Realizó un reclamo por incumplimiento de devoluciones por la van de una reserva de cabaña ubicada en camino al valle las trancas comuna de pinto Chillán cuyo nombre es Yankatu cabañas, llevo casi 2 meses solicitando mi reembolso y no he tenido respuesta ni telefónicamente ni por escrito. En las políticas de arriendo se menciona la devolución del 75% del dinero en el caso que el Huésped de avisó con 21 días de antelación, cosa que fue cumplida por mi parte. En la página de Sernatur están ellos registrados con sello de confianza turística cosa que no cumplen y engañan a las personas.</t>
  </si>
  <si>
    <t>2022-11-09 17:37:16</t>
  </si>
  <si>
    <t>Talcahuano</t>
  </si>
  <si>
    <t>Elizabeth paola</t>
  </si>
  <si>
    <t>Hernández Gálvez</t>
  </si>
  <si>
    <t>Hola muy buenas tardes, mi nombre es Elizabeth Hernández y quisiera hacer una denuncia de estafa en contra de la empresa agencia RECORRAMOS CHILE SPA. El día 24 de junio compré un paquete para dos personas para viajar a isla de pascua, con tour y seguros. Y ya me comenzó a dar desconfianza esta empresa ya que con un mes de anticipación no me daban ninguna información de los pasajes y hora del vuelo. Yo lo pedía y no me respondian y cuando lo hacían me decían con 10 días de anticipación lo enviamos. (Jamás me habia pasado eso con alguna agencia de viaje, por lo que no es una práctica habitual). Luego mi ejecutivo dejo de responderme y con una semana de anticipación al viaje, recibo un correo de parte de ellos, diciendo que cancelaban el viaje, ya que "LATAM no les dejaba comprar pasajes porque tenían prioridad vuelos anteriores y que no iban a poder viajar en adelante a isla de pascua", dando la opción de devolución del dinero o cambiar destino. Obviamente solicité la devolución, sin embargo no me dieron fecha. Lo único que dentro de 90 días. El punto y por qué hago está denuncia es porque hay muchos reclamos de que no pagan, gente que lleva como un año esperando su pago y lo peor, a varias personas le cancelaron el viaje a isla de pascua ahora. O sea que seguían engañando a la gente hasta el dia de hoy. Nadie responde mis mensajes, llamados ni correos en la empresa. Y me bloquearon de facebook e Instagram. Puedo conseguirme el contacto de muchas personas a quienes les pasó lo mismo. Yo ya hice la denuncia en SERNAC. Por lo mismo solicito me puedan ayudar. Este viaje era el cierre a nivel emocional de la perdida de mi hija y fue agregar un estrés emocional mayor a mi situación. Mi nombre es Elizabeth Hernández Gálvez, rut 14.164.613-3 Fono +56963078412 Y adjunto algunos comprobantes de la denuncia. Agradecida desde ya su respuesta Espero que tengan un lindo día</t>
  </si>
  <si>
    <t>2022-11-09 17:54:11</t>
  </si>
  <si>
    <t>Germán</t>
  </si>
  <si>
    <t>Valenzuela</t>
  </si>
  <si>
    <t>Estimados. Respetuosamente me dirijo a ustedes y solicito como persona de la tercera edad si es posible que los cupos para los viajes a partir de marzo en adelante, sean distribuidos equitativamente dentro de las regiones. Hasta el momento me ha sido imposible, por que en toda las partes que he consultado me dicen que la mayoría lo toma SERNATUR Santiago. Considero que esto es discriminatorio para las provincias.</t>
  </si>
  <si>
    <t>2022-11-08 11:22:44</t>
  </si>
  <si>
    <t>Ramos Hidalgo</t>
  </si>
  <si>
    <t>Hoy en la mañana me encontraba en estación Plaza de Armas,cuando divisé una pareja de extranjeros, mayores, los que requerían información para ir a cierto lugar en la ventanilla de venta de carga bip. La persona de la ventanilla les dio cierta indicación, pero estos no captaron claramente, y ahí quedaron en medio de la estación... Me acerque y les pregunté, Iván a Pedro de Valdivia, a lo cual los acompañe a la superficie y les indique que caminarán por Ahumada hasta la. Línea 1. Lógicamente no podía decirles que hicieran las combinaciones que ameritaba y les indique lo más fácil para ellos( eran mayores más de 75 años). Entonces, fue una vergüenza el saber que no había una oficina de turismo en la línea del metro, o algo que guiará a esas personas en forma debida. No hay señal ética en la superficie, no hay letreros electrónicos que ayuden a orientar, paneles informativos, tal vez un servicio de acompañantes. El centro es peligroso y esas personas corrían riesgo. Eran turistas alemanes. Con mi poco inglés tuve que orientarlos. Porque las personas debemos hacer esta ayuda, si en el servicio de turismos hay ingenieros, publicistas y especialistas comunicacionales...?? Uff... Que vergüenza!! Indiganadisimo!!!</t>
  </si>
  <si>
    <t>2022-11-10 08:43:22</t>
  </si>
  <si>
    <t>soledad alejandra</t>
  </si>
  <si>
    <t>salazar ramirez</t>
  </si>
  <si>
    <t>Quisiera hacer un reclamo contra la agencia Multiviajes. Hace poco realicè un viaje con ellos que consistìa en un tour aèreo al desierto florido por 3 dìas y 2 noches, en el cual me quedaron debiendo dinero, en el cual 3 dìas antes del viaje me notificaron que por falta de quorum debìan suspenderlo para el fin de semana siguiente. Los tickets de vuelo que me enviaron fueron para el sàbado 8 a las 08:00 y el de regreso para el lunes 11 a las 09:00 hrs. estagàndome con el ùltimo dìa. Olvidaron avisarle al guìa que debìa ir a buscarme al aeropuerto, cambiaron sin previo aviso el lugar de alojamiento y el itinerario, dejando para el dìa lunes 11 el desierto florido, el cual por el horario del ticket de regreso, no podìa conocer y que para poder hacerlo, tuve que viajar en bus durante la noche del 11, llegar a Santiago el 12 en la mañana, teniendo que faltar a mi trabajo y recibir el descuento correspondiente del dìa. Ellos no aceptan ni enmendan su error, por eso acudo a ustedes y apelo a realizar las gestiones que correspondan.</t>
  </si>
  <si>
    <t>2022-11-09 17:25:13</t>
  </si>
  <si>
    <t>Hace un tiempo puse un reclamo porque me estan descontando un viaje de la tercera edad que ya fue cancelado el año pasado, me devolvieron el dinero de los meses julio y agosto y quedaron de eliminar el cargo, sin embargo sigue saliendo el cobro, me he comunicado en innumerables veces con la empresa novojet y no me atienden y me siguen descontando mes a mes, adjunto colillas de pago</t>
  </si>
  <si>
    <t>2022-11-10 15:55:09</t>
  </si>
  <si>
    <t>Arav</t>
  </si>
  <si>
    <t>Hace un tiempo puse un reclamo porque me estan descontando un viaje de la tercera edad que ya fue cancelado el año pasado, me devolvieron el dinero de los meses julio, agosto y septiembre y quedaron de eliminar el cargo, sin embargo sigue saliendo el cobro, me he comunicado en innumerables veces con la empresa novojet y no me atienden y me siguen descontando mes a mes, adjunto colillas de pago</t>
  </si>
  <si>
    <t>2022-11-07 14:29:06</t>
  </si>
  <si>
    <t>Ferreira</t>
  </si>
  <si>
    <t>Estimados: Hace unos dias les hice un reclamo por unos pasajes aereos de aerolineas Gol que compré atraves de la Agencia la casa de los viajes. Y resulta que me están amenazando con demandarme por injuria por acusarles de estafadores .La sra Paola Guzman mandó varios correos electrónicos intimidantes , que comparezca a la oficina para tramitar el cancelamiento del vuelo actual y reembolso ,lo cual se puede tardar hasta 1 año segun dijo. Yo lo que si dije en mi reclamo es que me sentía estafada,pues aparte de cancelar mi vuelo ,no hacer el reembolso total y pagar la diferencia por otro pasaje me dejó muy inconforme,pero no me referí directamente a la agencia como estafadores . De hecho lo que sí les pregunté a ustedes en ese caso quien debe hacerse responsable,la aerolinea o la agencia, pues mi objetivo es que me asesoraran.</t>
  </si>
  <si>
    <t>2022-11-07 10:39:59</t>
  </si>
  <si>
    <t>MARIA ALEJANDRA</t>
  </si>
  <si>
    <t>RESTREPO ESCOBAR</t>
  </si>
  <si>
    <t>A traves de la pagina de cocha, compre 2 pasajes santiago de chile orlando florida, tenian 2 opciones operado por latam y operado por delta. Compre el operado por latam, porque tengo la tarjeta santander world member que me permite acceder a atencion preferencial en los aeropuertos, equipaje extra, upgrade y acceso al vip del aeropuerto, siendo que costaba 180usd más que el mismo vuelvo o muy parecido al operado por delta. Todo perfecto, me mandaron el comprobante de pago donde sale operado por latam y perfecto, hasta 2 días antes del viaje me meto a la aplicacion a postular y dice que es delta. Pido que me den un upgrade en delta o que me cambien a latam para mantener lo que yo compre y se ofrecen solo a pagarme una maleta adicional, por su cambio arbitrario, pierdo todos los beneficios por los que pago mensualmente a la tarjeta. pido ayuda para que se hagan responsables porque pague por un servicio que no recibiré solo porque si. No tengo muy claro si pueden ayudarme, pero no pierdo nada con pedir ayuda para que mis derechos se hagan valer</t>
  </si>
  <si>
    <t>2022-11-09 14:47:52</t>
  </si>
  <si>
    <t>Coltauco</t>
  </si>
  <si>
    <t>fernanda</t>
  </si>
  <si>
    <t>acuna valdivia</t>
  </si>
  <si>
    <t>Se realizo compra de paquete de viajes en Agencia ENJOY AND TRAVELS a isla de pascua en octubre del 2021 para fecha marzo 2022 lo que se nos indica aun no tiene apertura , lo cual se entendió , posteriormente se solicita reagendar a lo que no hay respuesta , la isla fue abierta jul-ago se solicita por todos los medios correo , wsp e instagram reagendar lo antes posible , a lo que no hay respuesta más bien se informa que debo pagar 250. 000 apartes al costo inicial el cual no se contemplaba y jamás se mencionó hasta casi 12 meses después pagos adicionales con plazos puestos por ellos hasta noviembre porque en diciembre 2022 los boletos pierden vigencia. A 12 meses después sigo sin respuesta ni solución más bien una falta grave al contrato inicial.</t>
  </si>
  <si>
    <t>2022-11-10 11:51:43</t>
  </si>
  <si>
    <t>Sepúlveda Retamal</t>
  </si>
  <si>
    <t>Contratamos un paquete a Cancún con la agencia de viajes Rosalía tour el 22 de marzo del 2022. En ese momento, la agencia contaba con la acreditación y sello de SERNATUR, por eso confiamos en ella. Hasta el momento la agencia nos debe $1.125.000.</t>
  </si>
  <si>
    <t>2022-11-09 14:23:13</t>
  </si>
  <si>
    <t>Beatrice Teresa</t>
  </si>
  <si>
    <t>Cox Balsamina</t>
  </si>
  <si>
    <t>Estimados Adjunto archivo de reclamo por viaje a Coyhaique de la tercera edad Atte. Beatrice Cox</t>
  </si>
  <si>
    <t>2022-11-10 18:12:06</t>
  </si>
  <si>
    <t>Rommy Marsury</t>
  </si>
  <si>
    <t>Ramirez Warles</t>
  </si>
  <si>
    <t>Buenas tardes, viaje acompañando a mi madre la semana recién pasada hacia Punta Arenas, el numero de reserva es el 075859 a través de la empresa Novojet, lamentablemente desde el inicio no hubo quien nos recibiera en el aeropuerto de Santiago y al llegar a Punta Arenas tampoco había nadie esperando, después de casi 15minutos llego una persona a recibirnos, tomamos un tour de los opcionales a Tierra del Fuego, toda la travesía bien, excepto por el almuerzo, el lugar fue Barlovento en Porvenir, donde la atención fue malísima, las personas que atienden fueron déspotas y desagradables con los adultos mayores, tuvieron problemas con los menús solicitados, entregaron la comida primero aun grupo de otro hotel que no había hecho el pedido y a los demás nos decían que no quedaba del menú solicitado y que era lo que había (cambios de plato), crema de verduras con residuos (según la garzona hilachas de las verduras) y al avisar ni siquiera ofrecen cambiar el plato, se lo llevan y la persona quedo sin comer, en mi caso en particular no había más comida y la respuesta fue que no hay mas y que coma solo la proteína, no habían bebestibles adicionales y los pocos que habían se debían pagar de manera previa, una señora pidió mas pan y la respuesta fue que no había mas, otra pidió vino con bebida y le dicen que es uno o lo otro, el tour no es barato para personas mayores y el trato fue muy malo, lamento que se les entregue la licitación a personas que no tienen vocación de servicio y menos tino en el trato con personas mayores, para que decir el problema con los postres, una mala experiencia y lamentable al revisar paginas como tripadvisor me pude dar cuenta que esto viene desde hace mucho tiempo.</t>
  </si>
  <si>
    <t>2022-10-25 15:47:05</t>
  </si>
  <si>
    <t>Fabian</t>
  </si>
  <si>
    <t>Castillo Serrano</t>
  </si>
  <si>
    <t>Escribí un mail donde les consulto por la confirmación de la inscripción para rendir la prueba de conocimiento teórico para guías de aventura y aún no tengo nada, esta inscripción la hice hace 3 semanas, la prueba que me corresponde será el próximo 3 de Noviembre y aun no tengo ninguna información o respuesta formal por parte de sernatur, cuanto mas debería esperar para saber cuales seran los links y saber si puedo rendirla o no. Espero poder discutir con ustedes esto, para saber que tanto tiempo le dedico al asunto. saludos cordiales.</t>
  </si>
  <si>
    <t>2022-11-09 14:34:55</t>
  </si>
  <si>
    <t>Fabricio papapietro</t>
  </si>
  <si>
    <t>Rodriguez</t>
  </si>
  <si>
    <t>Tengo un amigo marcelo letelier becerra que trabaja en turismo en forma independiente y no se si el esta patentado por el gobierno para hacer turismo en magallanes deberian investigar</t>
  </si>
  <si>
    <t>2022-11-10 17:17:12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</si>
</sst>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8"/>
      <color theme="1"/>
      <name val="Arial"/>
    </font>
    <font>
      <sz val="8"/>
      <color theme="1"/>
      <name val="Arial"/>
      <family val="2"/>
    </font>
    <font>
      <sz val="11"/>
      <color rgb="FF000000"/>
      <name val="Calibri"/>
    </font>
    <font>
      <sz val="11"/>
      <color rgb="FF000000"/>
      <name val="Calibri"/>
      <family val="2"/>
    </font>
  </fonts>
  <fills count="6">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s>
  <cellStyleXfs count="2">
    <xf numFmtId="0" fontId="0" fillId="0" borderId="0"/>
    <xf numFmtId="0" fontId="6" fillId="0" borderId="0"/>
  </cellStyleXfs>
  <cellXfs count="77">
    <xf numFmtId="0" fontId="0" fillId="0" borderId="0" xfId="0"/>
    <xf numFmtId="0" fontId="0" fillId="0" borderId="0" xfId="0" applyFont="1"/>
    <xf numFmtId="0" fontId="0" fillId="2" borderId="0" xfId="0" applyFont="1" applyFill="1"/>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14" xfId="0" applyFont="1" applyBorder="1" applyAlignment="1">
      <alignment horizontal="left" vertical="center"/>
    </xf>
    <xf numFmtId="0" fontId="2" fillId="0" borderId="6" xfId="0" applyFont="1" applyBorder="1" applyAlignment="1">
      <alignment horizontal="left" vertical="center"/>
    </xf>
    <xf numFmtId="0" fontId="2" fillId="0" borderId="6" xfId="0" applyFont="1" applyFill="1" applyBorder="1" applyAlignment="1">
      <alignment horizontal="left" vertical="center"/>
    </xf>
    <xf numFmtId="0" fontId="1" fillId="4" borderId="20"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21" xfId="0" applyFont="1" applyFill="1" applyBorder="1" applyAlignment="1">
      <alignment horizontal="center" vertical="center"/>
    </xf>
    <xf numFmtId="0" fontId="2" fillId="5" borderId="1" xfId="0" applyFont="1" applyFill="1" applyBorder="1" applyAlignment="1">
      <alignment horizontal="left" vertical="center" wrapText="1"/>
    </xf>
    <xf numFmtId="0" fontId="2" fillId="5" borderId="6" xfId="0" applyFont="1" applyFill="1" applyBorder="1" applyAlignment="1">
      <alignment horizontal="left" vertical="center"/>
    </xf>
    <xf numFmtId="0" fontId="0" fillId="0" borderId="0" xfId="0" applyFont="1" applyAlignment="1">
      <alignment wrapText="1"/>
    </xf>
    <xf numFmtId="0" fontId="0" fillId="0" borderId="0" xfId="0" applyFont="1" applyAlignment="1"/>
    <xf numFmtId="0" fontId="3" fillId="4" borderId="9"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5" xfId="0" applyFont="1" applyFill="1" applyBorder="1" applyAlignment="1">
      <alignment horizontal="center" vertical="center"/>
    </xf>
    <xf numFmtId="9" fontId="2" fillId="0" borderId="14" xfId="0" applyNumberFormat="1" applyFont="1" applyFill="1" applyBorder="1" applyAlignment="1">
      <alignment horizontal="center" vertical="center"/>
    </xf>
    <xf numFmtId="0" fontId="2" fillId="0" borderId="5" xfId="0" applyFont="1" applyFill="1" applyBorder="1" applyAlignment="1">
      <alignment horizontal="left" vertical="center"/>
    </xf>
    <xf numFmtId="0" fontId="2" fillId="0" borderId="1" xfId="0" applyFont="1" applyFill="1" applyBorder="1" applyAlignment="1">
      <alignment horizontal="center" vertical="center"/>
    </xf>
    <xf numFmtId="9" fontId="2" fillId="0" borderId="6" xfId="0" applyNumberFormat="1" applyFont="1" applyFill="1" applyBorder="1" applyAlignment="1">
      <alignment horizontal="center" vertical="center"/>
    </xf>
    <xf numFmtId="0" fontId="2" fillId="0" borderId="7" xfId="0" applyFont="1" applyFill="1" applyBorder="1" applyAlignment="1">
      <alignment horizontal="left" vertical="center"/>
    </xf>
    <xf numFmtId="0" fontId="2" fillId="0" borderId="16" xfId="0" applyFont="1" applyFill="1" applyBorder="1" applyAlignment="1">
      <alignment horizontal="center" vertical="center"/>
    </xf>
    <xf numFmtId="9" fontId="2" fillId="0" borderId="8" xfId="0" applyNumberFormat="1" applyFont="1" applyFill="1" applyBorder="1" applyAlignment="1">
      <alignment horizontal="center" vertical="center"/>
    </xf>
    <xf numFmtId="0" fontId="2" fillId="5" borderId="5" xfId="0" applyFont="1" applyFill="1" applyBorder="1" applyAlignment="1">
      <alignment horizontal="left" vertical="center"/>
    </xf>
    <xf numFmtId="0" fontId="2" fillId="5" borderId="1" xfId="0" applyFont="1" applyFill="1" applyBorder="1" applyAlignment="1">
      <alignment horizontal="center" vertical="center"/>
    </xf>
    <xf numFmtId="9" fontId="2" fillId="5" borderId="6" xfId="0" applyNumberFormat="1" applyFont="1" applyFill="1" applyBorder="1" applyAlignment="1">
      <alignment horizontal="center" vertical="center"/>
    </xf>
    <xf numFmtId="0" fontId="2" fillId="5" borderId="7" xfId="0" applyFont="1" applyFill="1" applyBorder="1" applyAlignment="1">
      <alignment horizontal="left" vertical="center"/>
    </xf>
    <xf numFmtId="0" fontId="2" fillId="5" borderId="16" xfId="0" applyFont="1" applyFill="1" applyBorder="1" applyAlignment="1">
      <alignment horizontal="center" vertical="center"/>
    </xf>
    <xf numFmtId="9" fontId="2" fillId="5" borderId="8" xfId="0" applyNumberFormat="1" applyFont="1" applyFill="1" applyBorder="1" applyAlignment="1">
      <alignment horizontal="center"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9" fontId="2" fillId="0" borderId="19" xfId="0" applyNumberFormat="1" applyFont="1" applyFill="1" applyBorder="1" applyAlignment="1">
      <alignment horizontal="center" vertical="center"/>
    </xf>
    <xf numFmtId="0" fontId="3" fillId="4" borderId="7" xfId="0" applyFont="1" applyFill="1" applyBorder="1" applyAlignment="1">
      <alignment horizontal="left" vertical="center"/>
    </xf>
    <xf numFmtId="0" fontId="3" fillId="4" borderId="16" xfId="0" applyFont="1" applyFill="1" applyBorder="1" applyAlignment="1">
      <alignment horizontal="center" vertical="center"/>
    </xf>
    <xf numFmtId="9" fontId="3" fillId="4" borderId="8" xfId="0" applyNumberFormat="1" applyFont="1" applyFill="1" applyBorder="1" applyAlignment="1">
      <alignment horizontal="center" vertical="center"/>
    </xf>
    <xf numFmtId="0" fontId="2" fillId="0" borderId="1" xfId="0" applyFont="1" applyBorder="1" applyAlignment="1">
      <alignment horizontal="right" vertical="center" wrapText="1"/>
    </xf>
    <xf numFmtId="0" fontId="2" fillId="0" borderId="6" xfId="0" applyFont="1" applyBorder="1" applyAlignment="1">
      <alignment horizontal="right" vertical="center"/>
    </xf>
    <xf numFmtId="0" fontId="2" fillId="5" borderId="1" xfId="0" applyFont="1" applyFill="1" applyBorder="1" applyAlignment="1">
      <alignment horizontal="right" vertical="center" wrapText="1"/>
    </xf>
    <xf numFmtId="0" fontId="2" fillId="5" borderId="4" xfId="0" applyFont="1" applyFill="1" applyBorder="1" applyAlignment="1">
      <alignment horizontal="left" vertical="center"/>
    </xf>
    <xf numFmtId="0" fontId="2" fillId="5" borderId="2" xfId="0" applyFont="1" applyFill="1" applyBorder="1" applyAlignment="1">
      <alignment horizontal="center" vertical="center"/>
    </xf>
    <xf numFmtId="9" fontId="2" fillId="5" borderId="19" xfId="0" applyNumberFormat="1" applyFont="1" applyFill="1" applyBorder="1" applyAlignment="1">
      <alignment horizontal="center" vertical="center"/>
    </xf>
    <xf numFmtId="0" fontId="2" fillId="5" borderId="22" xfId="0" applyFont="1" applyFill="1" applyBorder="1" applyAlignment="1">
      <alignment horizontal="right" vertical="center"/>
    </xf>
    <xf numFmtId="0" fontId="2" fillId="0" borderId="23" xfId="0" applyFont="1" applyFill="1" applyBorder="1" applyAlignment="1">
      <alignment horizontal="left" vertical="center" wrapText="1"/>
    </xf>
    <xf numFmtId="0" fontId="2" fillId="5" borderId="24"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5" borderId="5" xfId="0" applyFont="1" applyFill="1" applyBorder="1" applyAlignment="1">
      <alignment horizontal="left" vertical="center" wrapText="1"/>
    </xf>
    <xf numFmtId="0" fontId="2" fillId="0" borderId="5" xfId="0" applyFont="1" applyBorder="1" applyAlignment="1">
      <alignment horizontal="right" vertical="center" wrapText="1"/>
    </xf>
    <xf numFmtId="0" fontId="2" fillId="0" borderId="5" xfId="0" applyFont="1" applyBorder="1" applyAlignment="1">
      <alignment horizontal="left" vertical="center" wrapText="1"/>
    </xf>
    <xf numFmtId="0" fontId="0" fillId="0" borderId="5" xfId="0" applyBorder="1" applyAlignment="1">
      <alignment vertical="center" wrapText="1"/>
    </xf>
    <xf numFmtId="0" fontId="2" fillId="0" borderId="5" xfId="0" applyFont="1" applyBorder="1" applyAlignment="1">
      <alignment horizontal="left" vertical="center"/>
    </xf>
    <xf numFmtId="0" fontId="4" fillId="0" borderId="1" xfId="0" applyFont="1" applyFill="1" applyBorder="1" applyAlignment="1" applyProtection="1">
      <alignment horizontal="center" vertical="center"/>
      <protection locked="0"/>
    </xf>
    <xf numFmtId="14" fontId="4" fillId="0" borderId="1" xfId="0" applyNumberFormat="1"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0" fillId="0" borderId="1" xfId="0" applyBorder="1" applyAlignment="1">
      <alignment wrapText="1"/>
    </xf>
    <xf numFmtId="0" fontId="1" fillId="4" borderId="1" xfId="0" applyFont="1" applyFill="1" applyBorder="1" applyAlignment="1">
      <alignment horizontal="center" vertical="center" wrapText="1"/>
    </xf>
    <xf numFmtId="0" fontId="0" fillId="0" borderId="1" xfId="0" applyFill="1" applyBorder="1" applyAlignment="1">
      <alignment wrapText="1"/>
    </xf>
    <xf numFmtId="14" fontId="0" fillId="0" borderId="1" xfId="0" applyNumberFormat="1" applyFill="1" applyBorder="1" applyAlignment="1">
      <alignment wrapText="1"/>
    </xf>
    <xf numFmtId="21" fontId="0" fillId="0" borderId="1" xfId="0" applyNumberFormat="1" applyFill="1" applyBorder="1" applyAlignment="1">
      <alignment wrapText="1"/>
    </xf>
    <xf numFmtId="0" fontId="2" fillId="0" borderId="24" xfId="0" applyFont="1" applyFill="1" applyBorder="1" applyAlignment="1">
      <alignment horizontal="right" vertical="center" wrapText="1"/>
    </xf>
    <xf numFmtId="0" fontId="2" fillId="5" borderId="24" xfId="0" applyFont="1" applyFill="1" applyBorder="1" applyAlignment="1">
      <alignment horizontal="right" vertical="center" wrapText="1"/>
    </xf>
    <xf numFmtId="0" fontId="2" fillId="5" borderId="25" xfId="0" applyFont="1" applyFill="1" applyBorder="1" applyAlignment="1">
      <alignment horizontal="right" vertical="center" wrapText="1"/>
    </xf>
    <xf numFmtId="0" fontId="1" fillId="3" borderId="10"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1" xfId="0" applyFont="1" applyFill="1" applyBorder="1" applyAlignment="1">
      <alignment horizontal="center" vertical="center"/>
    </xf>
    <xf numFmtId="0" fontId="6" fillId="0" borderId="0" xfId="1"/>
    <xf numFmtId="14" fontId="1" fillId="4" borderId="20" xfId="1" applyNumberFormat="1" applyFont="1" applyFill="1" applyBorder="1" applyAlignment="1">
      <alignment horizontal="center" vertical="center" wrapText="1"/>
    </xf>
    <xf numFmtId="0" fontId="1" fillId="4" borderId="20" xfId="1" applyFont="1" applyFill="1" applyBorder="1" applyAlignment="1">
      <alignment horizontal="center" vertical="center" wrapText="1"/>
    </xf>
    <xf numFmtId="0" fontId="1" fillId="4" borderId="21" xfId="1" applyFont="1" applyFill="1" applyBorder="1" applyAlignment="1">
      <alignment horizontal="center" vertical="center" wrapText="1"/>
    </xf>
    <xf numFmtId="14" fontId="6" fillId="0" borderId="0" xfId="1" applyNumberFormat="1"/>
    <xf numFmtId="14" fontId="7" fillId="0" borderId="0" xfId="1" applyNumberFormat="1" applyFont="1"/>
  </cellXfs>
  <cellStyles count="2">
    <cellStyle name="Normal" xfId="0" builtinId="0"/>
    <cellStyle name="Normal 2" xfId="1" xr:uid="{792256C7-540C-4BBD-B04B-DE42EC7A9B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702D7B86-D42F-4B31-B117-65E2B8FA7FA5}"/>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31D304FA-0B22-4B06-A421-8E96DC7253E4}"/>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6D5BC9A8-5F80-4457-A2A5-ED187121CEE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a:t>
          </a:r>
          <a:r>
            <a:rPr lang="es-CL" sz="1100">
              <a:solidFill>
                <a:schemeClr val="dk1"/>
              </a:solidFill>
              <a:effectLst/>
              <a:latin typeface="+mn-lt"/>
              <a:ea typeface="+mn-ea"/>
              <a:cs typeface="+mn-cs"/>
            </a:rPr>
            <a:t>Servivio Nacional de Turismo</a:t>
          </a:r>
          <a:endParaRPr lang="es-CL" sz="1100">
            <a:latin typeface="+mn-lt"/>
          </a:endParaRPr>
        </a:p>
        <a:p>
          <a:endParaRPr lang="es-CL" sz="1100">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es-CL" sz="1100">
              <a:latin typeface="+mn-lt"/>
            </a:rPr>
            <a:t>OBJETIVO</a:t>
          </a:r>
          <a:r>
            <a:rPr lang="es-CL" sz="1100" baseline="0">
              <a:latin typeface="+mn-lt"/>
            </a:rPr>
            <a:t>:		</a:t>
          </a:r>
          <a:r>
            <a:rPr lang="es-CL" sz="1100" baseline="0">
              <a:solidFill>
                <a:schemeClr val="dk1"/>
              </a:solidFill>
              <a:effectLst/>
              <a:latin typeface="+mn-lt"/>
              <a:ea typeface="+mn-ea"/>
              <a:cs typeface="+mn-cs"/>
            </a:rPr>
            <a:t>Dar respuesta resolutiva a los reclamos recibidos en la institución</a:t>
          </a:r>
          <a:endParaRPr lang="es-CL" sz="1100" baseline="0">
            <a:latin typeface="+mn-lt"/>
          </a:endParaRPr>
        </a:p>
        <a:p>
          <a:endParaRPr lang="es-CL" sz="1100" baseline="0">
            <a:latin typeface="+mn-lt"/>
          </a:endParaRPr>
        </a:p>
        <a:p>
          <a:r>
            <a:rPr lang="es-CL" sz="1100">
              <a:latin typeface="+mn-lt"/>
            </a:rPr>
            <a:t>FECHA REPORTE:		10-11-2022  20:00                               </a:t>
          </a:r>
        </a:p>
        <a:p>
          <a:endParaRPr lang="es-CL" sz="1100">
            <a:latin typeface="+mn-lt"/>
          </a:endParaRPr>
        </a:p>
        <a:p>
          <a:r>
            <a:rPr lang="es-CL" sz="1100">
              <a:latin typeface="+mn-lt"/>
            </a:rPr>
            <a:t>RESPONSABLE </a:t>
          </a:r>
          <a:r>
            <a:rPr lang="es-CL" sz="1100" baseline="0">
              <a:latin typeface="+mn-lt"/>
            </a:rPr>
            <a:t>ENVÍO INFORMACIÓN: 	Claudia Meza Morillo</a:t>
          </a:r>
        </a:p>
        <a:p>
          <a:endParaRPr lang="es-CL" sz="1100" baseline="0">
            <a:latin typeface="+mn-lt"/>
          </a:endParaRPr>
        </a:p>
        <a:p>
          <a:r>
            <a:rPr lang="es-CL" sz="1100" baseline="0">
              <a:latin typeface="+mn-lt"/>
            </a:rPr>
            <a:t>TIPO DE REPORTE:		MANUAL</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CEF1B4A4-1AB8-4212-A3BA-3FA5AD51D70E}"/>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EE18986E-B0A6-4653-B7AE-24B53C1AD06D}"/>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C2C6FFED-5727-4045-83A3-BB5D0D10006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xdr:row>
      <xdr:rowOff>1557616</xdr:rowOff>
    </xdr:from>
    <xdr:to>
      <xdr:col>1</xdr:col>
      <xdr:colOff>28261</xdr:colOff>
      <xdr:row>1</xdr:row>
      <xdr:rowOff>1999408</xdr:rowOff>
    </xdr:to>
    <xdr:pic>
      <xdr:nvPicPr>
        <xdr:cNvPr id="15" name="Imagen 14">
          <a:extLst>
            <a:ext uri="{FF2B5EF4-FFF2-40B4-BE49-F238E27FC236}">
              <a16:creationId xmlns:a16="http://schemas.microsoft.com/office/drawing/2014/main" id="{6F8E42A2-33C8-4B26-B44C-A3B05DD16B4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2088" b="38726"/>
        <a:stretch/>
      </xdr:blipFill>
      <xdr:spPr>
        <a:xfrm>
          <a:off x="90224" y="1557616"/>
          <a:ext cx="1085816" cy="437030"/>
        </a:xfrm>
        <a:prstGeom prst="rect">
          <a:avLst/>
        </a:prstGeom>
      </xdr:spPr>
    </xdr:pic>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a16="http://schemas.microsoft.com/office/drawing/2014/main" id="{7246C180-5354-4C28-A785-549987C19224}"/>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a16="http://schemas.microsoft.com/office/drawing/2014/main" id="{A50688EE-7B02-4BD9-B966-8CDD1ED135DE}"/>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xdr:row>
      <xdr:rowOff>418728</xdr:rowOff>
    </xdr:from>
    <xdr:to>
      <xdr:col>1</xdr:col>
      <xdr:colOff>64986</xdr:colOff>
      <xdr:row>1</xdr:row>
      <xdr:rowOff>1428750</xdr:rowOff>
    </xdr:to>
    <xdr:pic>
      <xdr:nvPicPr>
        <xdr:cNvPr id="12" name="Imagen 11">
          <a:extLst>
            <a:ext uri="{FF2B5EF4-FFF2-40B4-BE49-F238E27FC236}">
              <a16:creationId xmlns:a16="http://schemas.microsoft.com/office/drawing/2014/main" id="{55ED5E8F-E546-06C5-2D1B-619D535B4A0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09228"/>
          <a:ext cx="1112736" cy="101002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21</xdr:row>
      <xdr:rowOff>47624</xdr:rowOff>
    </xdr:from>
    <xdr:to>
      <xdr:col>3</xdr:col>
      <xdr:colOff>1104901</xdr:colOff>
      <xdr:row>57</xdr:row>
      <xdr:rowOff>133350</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 y="6010274"/>
          <a:ext cx="7581900" cy="69437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a:t>NOTAS: </a:t>
          </a:r>
        </a:p>
        <a:p>
          <a:r>
            <a:rPr lang="en-US" sz="1100" b="1">
              <a:solidFill>
                <a:schemeClr val="dk1"/>
              </a:solidFill>
              <a:effectLst/>
              <a:latin typeface="+mn-lt"/>
              <a:ea typeface="+mn-ea"/>
              <a:cs typeface="+mn-cs"/>
            </a:rPr>
            <a:t>Notas:</a:t>
          </a:r>
          <a:endParaRPr lang="es-CL">
            <a:effectLst/>
          </a:endParaRPr>
        </a:p>
        <a:p>
          <a:r>
            <a:rPr lang="en-US" sz="1100" baseline="0">
              <a:solidFill>
                <a:schemeClr val="dk1"/>
              </a:solidFill>
              <a:effectLst/>
              <a:latin typeface="+mn-lt"/>
              <a:ea typeface="+mn-ea"/>
              <a:cs typeface="+mn-cs"/>
            </a:rPr>
            <a:t>1. El Servicio cuenta con un formulario web mediante el cual los usuarios(as) ingresan los reclamos, denominado “contáctenos”, el tratamiento del reclamo se realiza fuera de dicho sistema dado que no cuenta con todas las funcionalidades necesarias para la gestión de los mismos.  </a:t>
          </a:r>
        </a:p>
        <a:p>
          <a:r>
            <a:rPr lang="en-US" sz="1100" baseline="0">
              <a:solidFill>
                <a:schemeClr val="dk1"/>
              </a:solidFill>
              <a:effectLst/>
              <a:latin typeface="+mn-lt"/>
              <a:ea typeface="+mn-ea"/>
              <a:cs typeface="+mn-cs"/>
            </a:rPr>
            <a:t>2. En la transición del antiguo sistema contactenos al nuevo no fueron derivados internamente 2 reclamos para su gestión por lo cual se dio respuesta en el año 2022, por esta razón se incorpora hoja de ombre "Reclamos sistema antiguo".</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3. La infomación asociada a: </a:t>
          </a:r>
          <a:r>
            <a:rPr lang="es-CL" sz="1100">
              <a:solidFill>
                <a:schemeClr val="dk1"/>
              </a:solidFill>
              <a:effectLst/>
              <a:latin typeface="+mn-lt"/>
              <a:ea typeface="+mn-ea"/>
              <a:cs typeface="+mn-cs"/>
            </a:rPr>
            <a:t>Identificación de la respuesta final (igual a ID); Fecha de respuesta final; Actuaciones, atenciones o productos (bienes y/o servicios) que aplica; Estado de cierre (ingresado, en análisis, respondido, derivado, desistido), </a:t>
          </a:r>
          <a:r>
            <a:rPr lang="en-US" sz="1100" baseline="0">
              <a:solidFill>
                <a:schemeClr val="dk1"/>
              </a:solidFill>
              <a:effectLst/>
              <a:latin typeface="+mn-lt"/>
              <a:ea typeface="+mn-ea"/>
              <a:cs typeface="+mn-cs"/>
            </a:rPr>
            <a:t>son gestionados manualmente.</a:t>
          </a:r>
        </a:p>
        <a:p>
          <a:r>
            <a:rPr lang="en-US" sz="1100">
              <a:solidFill>
                <a:schemeClr val="dk1"/>
              </a:solidFill>
              <a:effectLst/>
              <a:latin typeface="+mn-lt"/>
              <a:ea typeface="+mn-ea"/>
              <a:cs typeface="+mn-cs"/>
            </a:rPr>
            <a:t>4. Los reclamos </a:t>
          </a:r>
          <a:r>
            <a:rPr lang="es-CL" sz="1100" b="0" i="0" u="none" strike="noStrike">
              <a:solidFill>
                <a:schemeClr val="dk1"/>
              </a:solidFill>
              <a:effectLst/>
              <a:latin typeface="+mn-lt"/>
              <a:ea typeface="+mn-ea"/>
              <a:cs typeface="+mn-cs"/>
            </a:rPr>
            <a:t>1175, 1245, 1274, 1299, 1327, 1366, 1372, 1387, 1458, 1476, 1494, 1504, 1506, 1522, 1549, 1620, 1699, 1745 y 1900, 2005,</a:t>
          </a:r>
          <a:r>
            <a:rPr lang="es-CL"/>
            <a:t> </a:t>
          </a:r>
          <a:r>
            <a:rPr lang="es-CL" sz="1100" b="0" i="0" u="none" strike="noStrike">
              <a:solidFill>
                <a:schemeClr val="dk1"/>
              </a:solidFill>
              <a:effectLst/>
              <a:latin typeface="+mn-lt"/>
              <a:ea typeface="+mn-ea"/>
              <a:cs typeface="+mn-cs"/>
            </a:rPr>
            <a:t>2013</a:t>
          </a:r>
          <a:r>
            <a:rPr lang="es-CL"/>
            <a:t>, </a:t>
          </a:r>
          <a:r>
            <a:rPr lang="es-CL" sz="1100" b="0" i="0" u="none" strike="noStrike">
              <a:solidFill>
                <a:schemeClr val="dk1"/>
              </a:solidFill>
              <a:effectLst/>
              <a:latin typeface="+mn-lt"/>
              <a:ea typeface="+mn-ea"/>
              <a:cs typeface="+mn-cs"/>
            </a:rPr>
            <a:t>2017,</a:t>
          </a:r>
          <a:r>
            <a:rPr lang="es-CL"/>
            <a:t> </a:t>
          </a:r>
          <a:r>
            <a:rPr lang="es-CL" sz="1100" b="0" i="0" u="none" strike="noStrike">
              <a:solidFill>
                <a:schemeClr val="dk1"/>
              </a:solidFill>
              <a:effectLst/>
              <a:latin typeface="+mn-lt"/>
              <a:ea typeface="+mn-ea"/>
              <a:cs typeface="+mn-cs"/>
            </a:rPr>
            <a:t>2103,</a:t>
          </a:r>
          <a:r>
            <a:rPr lang="es-CL"/>
            <a:t> </a:t>
          </a:r>
          <a:r>
            <a:rPr lang="es-CL" sz="1100" b="0" i="0" u="none" strike="noStrike">
              <a:solidFill>
                <a:schemeClr val="dk1"/>
              </a:solidFill>
              <a:effectLst/>
              <a:latin typeface="+mn-lt"/>
              <a:ea typeface="+mn-ea"/>
              <a:cs typeface="+mn-cs"/>
            </a:rPr>
            <a:t>2150,</a:t>
          </a:r>
          <a:r>
            <a:rPr lang="es-CL"/>
            <a:t> </a:t>
          </a:r>
          <a:r>
            <a:rPr lang="es-CL" sz="1100" b="0" i="0" u="none" strike="noStrike">
              <a:solidFill>
                <a:schemeClr val="dk1"/>
              </a:solidFill>
              <a:effectLst/>
              <a:latin typeface="+mn-lt"/>
              <a:ea typeface="+mn-ea"/>
              <a:cs typeface="+mn-cs"/>
            </a:rPr>
            <a:t>2175,</a:t>
          </a:r>
          <a:r>
            <a:rPr lang="es-CL"/>
            <a:t> </a:t>
          </a:r>
          <a:r>
            <a:rPr lang="es-CL" sz="1100" b="0" i="0" u="none" strike="noStrike">
              <a:solidFill>
                <a:schemeClr val="dk1"/>
              </a:solidFill>
              <a:effectLst/>
              <a:latin typeface="+mn-lt"/>
              <a:ea typeface="+mn-ea"/>
              <a:cs typeface="+mn-cs"/>
            </a:rPr>
            <a:t>2204 y</a:t>
          </a:r>
          <a:r>
            <a:rPr lang="es-CL"/>
            <a:t> </a:t>
          </a:r>
          <a:r>
            <a:rPr lang="es-CL" sz="1100" b="0" i="0" u="none" strike="noStrike">
              <a:solidFill>
                <a:schemeClr val="dk1"/>
              </a:solidFill>
              <a:effectLst/>
              <a:latin typeface="+mn-lt"/>
              <a:ea typeface="+mn-ea"/>
              <a:cs typeface="+mn-cs"/>
            </a:rPr>
            <a:t>2276</a:t>
          </a:r>
          <a:r>
            <a:rPr lang="es-CL"/>
            <a:t> </a:t>
          </a:r>
          <a:r>
            <a:rPr lang="es-CL" sz="1100">
              <a:solidFill>
                <a:schemeClr val="dk1"/>
              </a:solidFill>
              <a:effectLst/>
              <a:latin typeface="+mn-lt"/>
              <a:ea typeface="+mn-ea"/>
              <a:cs typeface="+mn-cs"/>
            </a:rPr>
            <a:t>,</a:t>
          </a:r>
          <a:r>
            <a:rPr lang="en-US" sz="1100">
              <a:solidFill>
                <a:schemeClr val="dk1"/>
              </a:solidFill>
              <a:effectLst/>
              <a:latin typeface="+mn-lt"/>
              <a:ea typeface="+mn-ea"/>
              <a:cs typeface="+mn-cs"/>
            </a:rPr>
            <a:t> no fueron subsanados dentro de los 5 días hábiles por los usuarios, por lo cual se dio por desistido el reclamo y se envió correo de cierre.  </a:t>
          </a:r>
        </a:p>
        <a:p>
          <a:r>
            <a:rPr lang="en-US" sz="1100">
              <a:solidFill>
                <a:schemeClr val="dk1"/>
              </a:solidFill>
              <a:effectLst/>
              <a:latin typeface="+mn-lt"/>
              <a:ea typeface="+mn-ea"/>
              <a:cs typeface="+mn-cs"/>
            </a:rPr>
            <a:t>5. En relación al requisito técnico N° 3 que dice "se entiende por respuesta resolutiva la que contiene decisiones definitivas que responden a lo solicitado por el usuario y dan cierre al caso.". El servicio aplica el criterio de respuesta resolutiva considerando lo antes descrito, el quehacer del servicio y la normativa vigente, otorgando la mejor respuesta a lo expuesto por el usuario o usuaria. </a:t>
          </a:r>
          <a:r>
            <a:rPr lang="en-US" sz="1100">
              <a:solidFill>
                <a:sysClr val="windowText" lastClr="000000"/>
              </a:solidFill>
              <a:effectLst/>
              <a:latin typeface="+mn-lt"/>
              <a:ea typeface="+mn-ea"/>
              <a:cs typeface="+mn-cs"/>
            </a:rPr>
            <a:t>Asimismo, en aquellos reclamos en los que el servicio no tiene una injerencia legal para pronunciarse o ejecutar alguna acción, se le da respuesta al usuario informándole de la situación,</a:t>
          </a:r>
          <a:r>
            <a:rPr lang="en-US" sz="1100" baseline="0">
              <a:solidFill>
                <a:sysClr val="windowText" lastClr="000000"/>
              </a:solidFill>
              <a:effectLst/>
              <a:latin typeface="+mn-lt"/>
              <a:ea typeface="+mn-ea"/>
              <a:cs typeface="+mn-cs"/>
            </a:rPr>
            <a:t> además de derivar al/los organismo/s competente/s.</a:t>
          </a:r>
          <a:endParaRPr lang="es-CL">
            <a:solidFill>
              <a:sysClr val="windowText" lastClr="000000"/>
            </a:solidFill>
            <a:effectLst/>
          </a:endParaRPr>
        </a:p>
        <a:p>
          <a:r>
            <a:rPr lang="en-US" sz="1100" baseline="0">
              <a:solidFill>
                <a:schemeClr val="dk1"/>
              </a:solidFill>
              <a:effectLst/>
              <a:latin typeface="+mn-lt"/>
              <a:ea typeface="+mn-ea"/>
              <a:cs typeface="+mn-cs"/>
            </a:rPr>
            <a:t>6.- Debido a que se realiza control manual de la gestión de reclamos, los identificadores de ingreso y salida/emisión de la respuesta son iguales, dado que permite un mejor orden y trazabilidad de éstos para el servicio .</a:t>
          </a:r>
          <a:endParaRPr lang="es-CL">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0EC1B-D77B-4624-BCA3-5D3F2324E3EA}">
  <dimension ref="A2:D18"/>
  <sheetViews>
    <sheetView tabSelected="1" zoomScaleNormal="100" workbookViewId="0">
      <selection activeCell="D15" sqref="D15"/>
    </sheetView>
  </sheetViews>
  <sheetFormatPr baseColWidth="10" defaultColWidth="11.42578125" defaultRowHeight="15" x14ac:dyDescent="0.25"/>
  <cols>
    <col min="1" max="1" width="15.7109375" style="1" customWidth="1"/>
    <col min="2" max="4" width="40.7109375" style="1" customWidth="1"/>
    <col min="5" max="16384" width="11.42578125" style="1"/>
  </cols>
  <sheetData>
    <row r="2" spans="1:4" ht="203.25" customHeight="1" x14ac:dyDescent="0.25">
      <c r="A2" s="2"/>
      <c r="B2" s="2"/>
      <c r="C2" s="2"/>
      <c r="D2" s="2"/>
    </row>
    <row r="3" spans="1:4" ht="15.75" thickBot="1" x14ac:dyDescent="0.3"/>
    <row r="4" spans="1:4" s="17" customFormat="1" ht="15.75" thickBot="1" x14ac:dyDescent="0.3">
      <c r="A4" s="18" t="s">
        <v>1</v>
      </c>
      <c r="B4" s="19" t="s">
        <v>36</v>
      </c>
      <c r="C4" s="19" t="s">
        <v>37</v>
      </c>
      <c r="D4" s="20" t="s">
        <v>23</v>
      </c>
    </row>
    <row r="5" spans="1:4" ht="14.25" customHeight="1" x14ac:dyDescent="0.25">
      <c r="A5" s="21" t="s">
        <v>38</v>
      </c>
      <c r="B5" s="22">
        <v>12</v>
      </c>
      <c r="C5" s="22"/>
      <c r="D5" s="23">
        <f>C5/B5</f>
        <v>0</v>
      </c>
    </row>
    <row r="6" spans="1:4" x14ac:dyDescent="0.25">
      <c r="A6" s="24" t="s">
        <v>2</v>
      </c>
      <c r="B6" s="25">
        <f>+B5+26</f>
        <v>38</v>
      </c>
      <c r="C6" s="25">
        <v>13</v>
      </c>
      <c r="D6" s="26">
        <f>C6/B6</f>
        <v>0.34210526315789475</v>
      </c>
    </row>
    <row r="7" spans="1:4" x14ac:dyDescent="0.25">
      <c r="A7" s="24" t="s">
        <v>3</v>
      </c>
      <c r="B7" s="25">
        <f>+B6+10</f>
        <v>48</v>
      </c>
      <c r="C7" s="25">
        <f>+C6+8+1</f>
        <v>22</v>
      </c>
      <c r="D7" s="26">
        <f>C7/B7</f>
        <v>0.45833333333333331</v>
      </c>
    </row>
    <row r="8" spans="1:4" ht="15.75" thickBot="1" x14ac:dyDescent="0.3">
      <c r="A8" s="27" t="s">
        <v>4</v>
      </c>
      <c r="B8" s="28">
        <f>+B7+26</f>
        <v>74</v>
      </c>
      <c r="C8" s="28">
        <f>+C7+29</f>
        <v>51</v>
      </c>
      <c r="D8" s="29">
        <f t="shared" ref="D8:D18" si="0">C8/B8</f>
        <v>0.68918918918918914</v>
      </c>
    </row>
    <row r="9" spans="1:4" ht="14.25" customHeight="1" x14ac:dyDescent="0.25">
      <c r="A9" s="45" t="s">
        <v>5</v>
      </c>
      <c r="B9" s="46">
        <f>+B8+18</f>
        <v>92</v>
      </c>
      <c r="C9" s="46">
        <f>+C8+16</f>
        <v>67</v>
      </c>
      <c r="D9" s="47">
        <f t="shared" si="0"/>
        <v>0.72826086956521741</v>
      </c>
    </row>
    <row r="10" spans="1:4" x14ac:dyDescent="0.25">
      <c r="A10" s="30" t="s">
        <v>6</v>
      </c>
      <c r="B10" s="31">
        <f>+B9+15</f>
        <v>107</v>
      </c>
      <c r="C10" s="31">
        <f>+C9+23</f>
        <v>90</v>
      </c>
      <c r="D10" s="32">
        <f t="shared" si="0"/>
        <v>0.84112149532710279</v>
      </c>
    </row>
    <row r="11" spans="1:4" x14ac:dyDescent="0.25">
      <c r="A11" s="30" t="s">
        <v>7</v>
      </c>
      <c r="B11" s="31">
        <f>+B10+11</f>
        <v>118</v>
      </c>
      <c r="C11" s="31">
        <f>+C10+12</f>
        <v>102</v>
      </c>
      <c r="D11" s="32">
        <f t="shared" si="0"/>
        <v>0.86440677966101698</v>
      </c>
    </row>
    <row r="12" spans="1:4" x14ac:dyDescent="0.25">
      <c r="A12" s="30" t="s">
        <v>8</v>
      </c>
      <c r="B12" s="31">
        <f>+B11+19</f>
        <v>137</v>
      </c>
      <c r="C12" s="31">
        <f>+C11+18</f>
        <v>120</v>
      </c>
      <c r="D12" s="32">
        <f t="shared" si="0"/>
        <v>0.87591240875912413</v>
      </c>
    </row>
    <row r="13" spans="1:4" ht="15.75" thickBot="1" x14ac:dyDescent="0.3">
      <c r="A13" s="33" t="s">
        <v>9</v>
      </c>
      <c r="B13" s="34">
        <f>+B12+21</f>
        <v>158</v>
      </c>
      <c r="C13" s="34">
        <f>+C12+14</f>
        <v>134</v>
      </c>
      <c r="D13" s="35">
        <f t="shared" si="0"/>
        <v>0.84810126582278478</v>
      </c>
    </row>
    <row r="14" spans="1:4" ht="14.25" customHeight="1" x14ac:dyDescent="0.25">
      <c r="A14" s="21" t="s">
        <v>12</v>
      </c>
      <c r="B14" s="22">
        <f>+B13+15</f>
        <v>173</v>
      </c>
      <c r="C14" s="22">
        <f>+C13+18</f>
        <v>152</v>
      </c>
      <c r="D14" s="23">
        <f t="shared" si="0"/>
        <v>0.87861271676300579</v>
      </c>
    </row>
    <row r="15" spans="1:4" ht="15.75" thickBot="1" x14ac:dyDescent="0.3">
      <c r="A15" s="27" t="s">
        <v>13</v>
      </c>
      <c r="B15" s="28">
        <f>+B14+33</f>
        <v>206</v>
      </c>
      <c r="C15" s="28">
        <f>+C14+14</f>
        <v>166</v>
      </c>
      <c r="D15" s="29">
        <f t="shared" si="0"/>
        <v>0.80582524271844658</v>
      </c>
    </row>
    <row r="16" spans="1:4" x14ac:dyDescent="0.25">
      <c r="A16" s="36" t="s">
        <v>14</v>
      </c>
      <c r="B16" s="37"/>
      <c r="C16" s="37"/>
      <c r="D16" s="38" t="e">
        <f t="shared" si="0"/>
        <v>#DIV/0!</v>
      </c>
    </row>
    <row r="17" spans="1:4" x14ac:dyDescent="0.25">
      <c r="A17" s="24" t="s">
        <v>15</v>
      </c>
      <c r="B17" s="25"/>
      <c r="C17" s="25"/>
      <c r="D17" s="26" t="e">
        <f t="shared" si="0"/>
        <v>#DIV/0!</v>
      </c>
    </row>
    <row r="18" spans="1:4" ht="15.75" thickBot="1" x14ac:dyDescent="0.3">
      <c r="A18" s="39" t="s">
        <v>24</v>
      </c>
      <c r="B18" s="40">
        <f>+B15</f>
        <v>206</v>
      </c>
      <c r="C18" s="40">
        <f>+C15</f>
        <v>166</v>
      </c>
      <c r="D18" s="41">
        <f t="shared" si="0"/>
        <v>0.80582524271844658</v>
      </c>
    </row>
  </sheetData>
  <pageMargins left="0.7" right="0.7" top="0.75" bottom="0.75" header="0.3" footer="0.3"/>
  <ignoredErrors>
    <ignoredError sqref="B7" formula="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D1AA8-BE09-47A5-8E4D-14A590687C26}">
  <dimension ref="A1:Z3"/>
  <sheetViews>
    <sheetView topLeftCell="L1" zoomScale="90" zoomScaleNormal="90" workbookViewId="0">
      <selection activeCell="Z2" sqref="Z2"/>
    </sheetView>
  </sheetViews>
  <sheetFormatPr baseColWidth="10" defaultRowHeight="53.25" customHeight="1" x14ac:dyDescent="0.25"/>
  <cols>
    <col min="5" max="8" width="0" hidden="1" customWidth="1"/>
    <col min="9" max="9" width="27.5703125" hidden="1" customWidth="1"/>
    <col min="10" max="10" width="33.5703125" hidden="1" customWidth="1"/>
    <col min="11" max="11" width="14.85546875" hidden="1" customWidth="1"/>
    <col min="13" max="21" width="0" hidden="1" customWidth="1"/>
    <col min="22" max="23" width="15.140625" customWidth="1"/>
    <col min="25" max="25" width="14.85546875" customWidth="1"/>
  </cols>
  <sheetData>
    <row r="1" spans="1:26" ht="53.25" customHeight="1" thickBot="1" x14ac:dyDescent="0.3">
      <c r="A1" s="60" t="s">
        <v>52</v>
      </c>
      <c r="B1" s="60" t="s">
        <v>53</v>
      </c>
      <c r="C1" s="60" t="s">
        <v>54</v>
      </c>
      <c r="D1" s="60" t="s">
        <v>55</v>
      </c>
      <c r="E1" s="60" t="s">
        <v>56</v>
      </c>
      <c r="F1" s="60" t="s">
        <v>57</v>
      </c>
      <c r="G1" s="60" t="s">
        <v>58</v>
      </c>
      <c r="H1" s="60" t="s">
        <v>59</v>
      </c>
      <c r="I1" s="60" t="s">
        <v>60</v>
      </c>
      <c r="J1" s="60" t="s">
        <v>61</v>
      </c>
      <c r="K1" s="60" t="s">
        <v>62</v>
      </c>
      <c r="L1" s="60" t="s">
        <v>63</v>
      </c>
      <c r="M1" s="60" t="s">
        <v>64</v>
      </c>
      <c r="N1" s="60" t="s">
        <v>65</v>
      </c>
      <c r="O1" s="60" t="s">
        <v>66</v>
      </c>
      <c r="P1" s="60" t="s">
        <v>67</v>
      </c>
      <c r="Q1" s="60" t="s">
        <v>68</v>
      </c>
      <c r="R1" s="60" t="s">
        <v>69</v>
      </c>
      <c r="S1" s="60" t="s">
        <v>70</v>
      </c>
      <c r="T1" s="60" t="s">
        <v>71</v>
      </c>
      <c r="U1" s="60" t="s">
        <v>72</v>
      </c>
      <c r="V1" s="60" t="s">
        <v>73</v>
      </c>
      <c r="W1" s="10" t="s">
        <v>48</v>
      </c>
      <c r="X1" s="61" t="s">
        <v>47</v>
      </c>
      <c r="Y1" s="61" t="s">
        <v>19</v>
      </c>
      <c r="Z1" s="61" t="s">
        <v>49</v>
      </c>
    </row>
    <row r="2" spans="1:26" ht="53.25" customHeight="1" x14ac:dyDescent="0.25">
      <c r="A2" s="62">
        <v>8839</v>
      </c>
      <c r="B2" s="62" t="s">
        <v>74</v>
      </c>
      <c r="C2" s="62" t="s">
        <v>75</v>
      </c>
      <c r="D2" s="62" t="s">
        <v>76</v>
      </c>
      <c r="E2" s="62"/>
      <c r="F2" s="62"/>
      <c r="G2" s="62" t="s">
        <v>749</v>
      </c>
      <c r="H2" s="62">
        <v>0</v>
      </c>
      <c r="I2" s="62" t="s">
        <v>77</v>
      </c>
      <c r="J2" s="62" t="s">
        <v>78</v>
      </c>
      <c r="K2" s="62" t="s">
        <v>79</v>
      </c>
      <c r="L2" s="63">
        <v>44230</v>
      </c>
      <c r="M2" s="64">
        <v>0.73531250000000004</v>
      </c>
      <c r="N2" s="63">
        <v>44231</v>
      </c>
      <c r="O2" s="64">
        <v>0.54405092592592597</v>
      </c>
      <c r="P2" s="63">
        <v>44705</v>
      </c>
      <c r="Q2" s="64">
        <v>0.43958333333333338</v>
      </c>
      <c r="R2" s="62" t="s">
        <v>80</v>
      </c>
      <c r="S2" s="62" t="s">
        <v>81</v>
      </c>
      <c r="T2" s="62"/>
      <c r="U2" s="62"/>
      <c r="V2" s="62">
        <v>1283531325</v>
      </c>
      <c r="W2" s="62">
        <v>1283531325</v>
      </c>
      <c r="X2" s="58">
        <v>44593</v>
      </c>
      <c r="Y2" s="59" t="s">
        <v>43</v>
      </c>
      <c r="Z2" s="59" t="s">
        <v>0</v>
      </c>
    </row>
    <row r="3" spans="1:26" ht="53.25" customHeight="1" x14ac:dyDescent="0.25">
      <c r="A3" s="62"/>
      <c r="B3" s="62" t="s">
        <v>74</v>
      </c>
      <c r="C3" s="62" t="s">
        <v>82</v>
      </c>
      <c r="D3" s="62" t="s">
        <v>76</v>
      </c>
      <c r="E3" s="62"/>
      <c r="F3" s="62"/>
      <c r="G3" s="62" t="s">
        <v>749</v>
      </c>
      <c r="H3" s="62">
        <v>0</v>
      </c>
      <c r="I3" s="62" t="s">
        <v>83</v>
      </c>
      <c r="J3" s="62"/>
      <c r="K3" s="62" t="s">
        <v>79</v>
      </c>
      <c r="L3" s="63">
        <v>44243</v>
      </c>
      <c r="M3" s="64">
        <v>0.54546296296296293</v>
      </c>
      <c r="N3" s="62" t="s">
        <v>84</v>
      </c>
      <c r="O3" s="62" t="s">
        <v>84</v>
      </c>
      <c r="P3" s="63">
        <v>44705</v>
      </c>
      <c r="Q3" s="64">
        <v>0.43958333333333338</v>
      </c>
      <c r="R3" s="62" t="s">
        <v>85</v>
      </c>
      <c r="S3" s="62" t="s">
        <v>86</v>
      </c>
      <c r="T3" s="62"/>
      <c r="U3" s="62"/>
      <c r="V3" s="62">
        <v>705649279</v>
      </c>
      <c r="W3" s="62">
        <v>705649279</v>
      </c>
      <c r="X3" s="58">
        <v>44587</v>
      </c>
      <c r="Y3" s="57" t="s">
        <v>44</v>
      </c>
      <c r="Z3" s="57"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7EDBC-B5A7-4096-A6D4-9AB3D334A3E6}">
  <dimension ref="A1:Y438"/>
  <sheetViews>
    <sheetView topLeftCell="B1" workbookViewId="0">
      <selection activeCell="V1" sqref="V1"/>
    </sheetView>
  </sheetViews>
  <sheetFormatPr baseColWidth="10" defaultColWidth="9.140625" defaultRowHeight="15" x14ac:dyDescent="0.25"/>
  <cols>
    <col min="1" max="1" width="0" style="71" hidden="1" customWidth="1"/>
    <col min="2" max="2" width="10.7109375" style="71" bestFit="1" customWidth="1"/>
    <col min="3" max="12" width="9.140625" style="71" hidden="1" customWidth="1"/>
    <col min="13" max="13" width="9.140625" style="71"/>
    <col min="14" max="21" width="0" style="71" hidden="1" customWidth="1"/>
    <col min="22" max="22" width="13.42578125" style="75" bestFit="1" customWidth="1"/>
    <col min="23" max="23" width="23.42578125" style="71" customWidth="1"/>
    <col min="24" max="24" width="17.5703125" style="71" customWidth="1"/>
    <col min="25" max="25" width="24.42578125" style="71" customWidth="1"/>
    <col min="26" max="16384" width="9.140625" style="71"/>
  </cols>
  <sheetData>
    <row r="1" spans="1:25" ht="45.75" thickBot="1" x14ac:dyDescent="0.3">
      <c r="B1" s="72" t="s">
        <v>87</v>
      </c>
      <c r="C1" s="71" t="s">
        <v>54</v>
      </c>
      <c r="D1" s="71" t="s">
        <v>88</v>
      </c>
      <c r="E1" s="71" t="s">
        <v>89</v>
      </c>
      <c r="F1" s="71" t="s">
        <v>57</v>
      </c>
      <c r="G1" s="71" t="s">
        <v>90</v>
      </c>
      <c r="H1" s="71" t="s">
        <v>91</v>
      </c>
      <c r="I1" s="71" t="s">
        <v>753</v>
      </c>
      <c r="J1" s="71" t="s">
        <v>92</v>
      </c>
      <c r="K1" s="71" t="s">
        <v>93</v>
      </c>
      <c r="L1" s="71" t="s">
        <v>70</v>
      </c>
      <c r="M1" s="73" t="s">
        <v>94</v>
      </c>
      <c r="N1" s="71" t="s">
        <v>95</v>
      </c>
      <c r="O1" s="71" t="s">
        <v>96</v>
      </c>
      <c r="P1" s="71" t="s">
        <v>97</v>
      </c>
      <c r="Q1" s="71" t="s">
        <v>98</v>
      </c>
      <c r="R1" s="71" t="s">
        <v>99</v>
      </c>
      <c r="S1" s="71" t="s">
        <v>100</v>
      </c>
      <c r="T1" s="71" t="s">
        <v>101</v>
      </c>
      <c r="U1" s="71" t="s">
        <v>102</v>
      </c>
      <c r="V1" s="72" t="s">
        <v>47</v>
      </c>
      <c r="W1" s="73" t="s">
        <v>19</v>
      </c>
      <c r="X1" s="73" t="s">
        <v>48</v>
      </c>
      <c r="Y1" s="74" t="s">
        <v>1243</v>
      </c>
    </row>
    <row r="2" spans="1:25" x14ac:dyDescent="0.25">
      <c r="A2" s="71">
        <v>2</v>
      </c>
      <c r="B2" s="75">
        <v>44515</v>
      </c>
      <c r="C2" s="71" t="s">
        <v>117</v>
      </c>
      <c r="D2" s="71" t="s">
        <v>118</v>
      </c>
      <c r="E2" s="71" t="s">
        <v>1244</v>
      </c>
      <c r="F2" s="71" t="s">
        <v>1244</v>
      </c>
      <c r="G2" s="71" t="s">
        <v>1244</v>
      </c>
      <c r="H2" s="71" t="s">
        <v>1244</v>
      </c>
      <c r="I2" s="71" t="s">
        <v>754</v>
      </c>
      <c r="J2" s="71" t="s">
        <v>119</v>
      </c>
      <c r="K2" s="71" t="s">
        <v>103</v>
      </c>
      <c r="L2" s="71" t="s">
        <v>104</v>
      </c>
      <c r="M2" s="71">
        <v>981</v>
      </c>
      <c r="N2" s="71" t="s">
        <v>112</v>
      </c>
      <c r="O2" s="71" t="s">
        <v>56</v>
      </c>
      <c r="P2" s="71" t="s">
        <v>1244</v>
      </c>
      <c r="Q2" s="71" t="s">
        <v>106</v>
      </c>
      <c r="R2" s="71" t="s">
        <v>107</v>
      </c>
      <c r="S2" s="71" t="s">
        <v>108</v>
      </c>
      <c r="T2" s="71" t="s">
        <v>120</v>
      </c>
      <c r="V2" s="75">
        <v>44588</v>
      </c>
      <c r="W2" s="75" t="s">
        <v>43</v>
      </c>
      <c r="X2" s="71">
        <v>981</v>
      </c>
      <c r="Y2" s="75" t="s">
        <v>0</v>
      </c>
    </row>
    <row r="3" spans="1:25" x14ac:dyDescent="0.25">
      <c r="A3" s="71">
        <v>3</v>
      </c>
      <c r="B3" s="75">
        <v>44515</v>
      </c>
      <c r="C3" s="71" t="s">
        <v>126</v>
      </c>
      <c r="D3" s="71" t="s">
        <v>127</v>
      </c>
      <c r="E3" s="71" t="s">
        <v>1244</v>
      </c>
      <c r="F3" s="71" t="s">
        <v>1244</v>
      </c>
      <c r="G3" s="71" t="s">
        <v>1244</v>
      </c>
      <c r="H3" s="71" t="s">
        <v>1244</v>
      </c>
      <c r="I3" s="71" t="s">
        <v>755</v>
      </c>
      <c r="J3" s="71" t="s">
        <v>128</v>
      </c>
      <c r="K3" s="71" t="s">
        <v>103</v>
      </c>
      <c r="L3" s="71" t="s">
        <v>104</v>
      </c>
      <c r="M3" s="71">
        <v>985</v>
      </c>
      <c r="N3" s="71" t="s">
        <v>110</v>
      </c>
      <c r="O3" s="71" t="s">
        <v>56</v>
      </c>
      <c r="P3" s="71" t="s">
        <v>1244</v>
      </c>
      <c r="Q3" s="71" t="s">
        <v>106</v>
      </c>
      <c r="R3" s="71" t="s">
        <v>107</v>
      </c>
      <c r="S3" s="71" t="s">
        <v>129</v>
      </c>
      <c r="T3" s="71" t="s">
        <v>130</v>
      </c>
      <c r="V3" s="75">
        <v>44572</v>
      </c>
      <c r="W3" s="75" t="s">
        <v>44</v>
      </c>
      <c r="X3" s="71">
        <v>985</v>
      </c>
      <c r="Y3" s="75" t="s">
        <v>42</v>
      </c>
    </row>
    <row r="4" spans="1:25" x14ac:dyDescent="0.25">
      <c r="A4" s="71">
        <v>5</v>
      </c>
      <c r="B4" s="75">
        <v>44516</v>
      </c>
      <c r="C4" s="71" t="s">
        <v>135</v>
      </c>
      <c r="D4" s="71" t="s">
        <v>136</v>
      </c>
      <c r="E4" s="71" t="s">
        <v>1244</v>
      </c>
      <c r="F4" s="71" t="s">
        <v>1244</v>
      </c>
      <c r="G4" s="71" t="s">
        <v>1244</v>
      </c>
      <c r="H4" s="71" t="s">
        <v>1244</v>
      </c>
      <c r="I4" s="71" t="s">
        <v>756</v>
      </c>
      <c r="J4" s="71" t="s">
        <v>137</v>
      </c>
      <c r="K4" s="71" t="s">
        <v>103</v>
      </c>
      <c r="L4" s="71" t="s">
        <v>104</v>
      </c>
      <c r="M4" s="71">
        <v>990</v>
      </c>
      <c r="N4" s="71" t="s">
        <v>110</v>
      </c>
      <c r="O4" s="71" t="s">
        <v>56</v>
      </c>
      <c r="P4" s="71" t="s">
        <v>1244</v>
      </c>
      <c r="Q4" s="71" t="s">
        <v>106</v>
      </c>
      <c r="R4" s="71" t="s">
        <v>107</v>
      </c>
      <c r="S4" s="71" t="s">
        <v>108</v>
      </c>
      <c r="T4" s="71" t="s">
        <v>138</v>
      </c>
      <c r="V4" s="75">
        <v>44568</v>
      </c>
      <c r="W4" s="75" t="s">
        <v>43</v>
      </c>
      <c r="X4" s="71">
        <v>990</v>
      </c>
      <c r="Y4" s="75" t="s">
        <v>0</v>
      </c>
    </row>
    <row r="5" spans="1:25" x14ac:dyDescent="0.25">
      <c r="A5" s="71">
        <v>28</v>
      </c>
      <c r="B5" s="75">
        <v>44540</v>
      </c>
      <c r="C5" s="71" t="s">
        <v>183</v>
      </c>
      <c r="D5" s="71" t="s">
        <v>184</v>
      </c>
      <c r="E5" s="71" t="s">
        <v>1244</v>
      </c>
      <c r="F5" s="71" t="s">
        <v>1244</v>
      </c>
      <c r="G5" s="71" t="s">
        <v>1244</v>
      </c>
      <c r="H5" s="71" t="s">
        <v>1244</v>
      </c>
      <c r="I5" s="71" t="s">
        <v>759</v>
      </c>
      <c r="J5" s="71" t="s">
        <v>185</v>
      </c>
      <c r="K5" s="71" t="s">
        <v>103</v>
      </c>
      <c r="L5" s="71" t="s">
        <v>104</v>
      </c>
      <c r="M5" s="71">
        <v>1096</v>
      </c>
      <c r="N5" s="71" t="s">
        <v>110</v>
      </c>
      <c r="O5" s="71" t="s">
        <v>56</v>
      </c>
      <c r="P5" s="71" t="s">
        <v>1244</v>
      </c>
      <c r="Q5" s="71" t="s">
        <v>106</v>
      </c>
      <c r="R5" s="71" t="s">
        <v>107</v>
      </c>
      <c r="S5" s="71" t="s">
        <v>108</v>
      </c>
      <c r="T5" s="71" t="s">
        <v>134</v>
      </c>
      <c r="V5" s="75">
        <v>44572</v>
      </c>
      <c r="W5" s="75" t="s">
        <v>44</v>
      </c>
      <c r="X5" s="71">
        <v>1096</v>
      </c>
      <c r="Y5" s="75" t="s">
        <v>42</v>
      </c>
    </row>
    <row r="6" spans="1:25" x14ac:dyDescent="0.25">
      <c r="A6" s="71">
        <v>31</v>
      </c>
      <c r="B6" s="75">
        <v>44548</v>
      </c>
      <c r="C6" s="71" t="s">
        <v>194</v>
      </c>
      <c r="D6" s="71" t="s">
        <v>195</v>
      </c>
      <c r="E6" s="71" t="s">
        <v>1244</v>
      </c>
      <c r="F6" s="71" t="s">
        <v>1244</v>
      </c>
      <c r="G6" s="71" t="s">
        <v>1244</v>
      </c>
      <c r="H6" s="71" t="s">
        <v>1244</v>
      </c>
      <c r="I6" s="71" t="s">
        <v>760</v>
      </c>
      <c r="J6" s="71" t="s">
        <v>196</v>
      </c>
      <c r="K6" s="71" t="s">
        <v>103</v>
      </c>
      <c r="L6" s="71" t="s">
        <v>104</v>
      </c>
      <c r="M6" s="71">
        <v>1121</v>
      </c>
      <c r="N6" s="71" t="s">
        <v>110</v>
      </c>
      <c r="O6" s="71" t="s">
        <v>56</v>
      </c>
      <c r="P6" s="71" t="s">
        <v>1244</v>
      </c>
      <c r="Q6" s="71" t="s">
        <v>106</v>
      </c>
      <c r="R6" s="71" t="s">
        <v>107</v>
      </c>
      <c r="S6" s="71" t="s">
        <v>197</v>
      </c>
      <c r="T6" s="71" t="s">
        <v>198</v>
      </c>
      <c r="V6" s="75">
        <v>44571</v>
      </c>
      <c r="W6" s="75" t="s">
        <v>43</v>
      </c>
      <c r="X6" s="71">
        <v>1121</v>
      </c>
      <c r="Y6" s="75" t="s">
        <v>0</v>
      </c>
    </row>
    <row r="7" spans="1:25" x14ac:dyDescent="0.25">
      <c r="A7" s="71">
        <v>32</v>
      </c>
      <c r="B7" s="75">
        <v>44549</v>
      </c>
      <c r="C7" s="71" t="s">
        <v>199</v>
      </c>
      <c r="D7" s="71" t="s">
        <v>200</v>
      </c>
      <c r="E7" s="71" t="s">
        <v>1244</v>
      </c>
      <c r="F7" s="71" t="s">
        <v>1244</v>
      </c>
      <c r="G7" s="71" t="s">
        <v>1244</v>
      </c>
      <c r="H7" s="71" t="s">
        <v>1244</v>
      </c>
      <c r="I7" s="71" t="s">
        <v>761</v>
      </c>
      <c r="J7" s="71" t="s">
        <v>201</v>
      </c>
      <c r="K7" s="71" t="s">
        <v>124</v>
      </c>
      <c r="L7" s="71" t="s">
        <v>104</v>
      </c>
      <c r="M7" s="71">
        <v>1122</v>
      </c>
      <c r="N7" s="71" t="s">
        <v>110</v>
      </c>
      <c r="O7" s="71" t="s">
        <v>56</v>
      </c>
      <c r="P7" s="71" t="s">
        <v>1244</v>
      </c>
      <c r="Q7" s="71" t="s">
        <v>106</v>
      </c>
      <c r="R7" s="71" t="s">
        <v>107</v>
      </c>
      <c r="S7" s="71" t="s">
        <v>150</v>
      </c>
      <c r="T7" s="71" t="s">
        <v>202</v>
      </c>
      <c r="V7" s="75">
        <v>44571</v>
      </c>
      <c r="W7" s="75" t="s">
        <v>43</v>
      </c>
      <c r="X7" s="71">
        <v>1122</v>
      </c>
      <c r="Y7" s="75" t="s">
        <v>0</v>
      </c>
    </row>
    <row r="8" spans="1:25" x14ac:dyDescent="0.25">
      <c r="A8" s="71">
        <v>37</v>
      </c>
      <c r="B8" s="75">
        <v>44552</v>
      </c>
      <c r="C8" s="71" t="s">
        <v>204</v>
      </c>
      <c r="D8" s="71" t="s">
        <v>205</v>
      </c>
      <c r="E8" s="71" t="s">
        <v>1244</v>
      </c>
      <c r="F8" s="71" t="s">
        <v>1244</v>
      </c>
      <c r="G8" s="71" t="s">
        <v>1244</v>
      </c>
      <c r="H8" s="71" t="s">
        <v>1244</v>
      </c>
      <c r="I8" s="71" t="s">
        <v>762</v>
      </c>
      <c r="J8" s="71" t="s">
        <v>206</v>
      </c>
      <c r="K8" s="71" t="s">
        <v>103</v>
      </c>
      <c r="L8" s="71" t="s">
        <v>104</v>
      </c>
      <c r="M8" s="71">
        <v>1137</v>
      </c>
      <c r="N8" s="71" t="s">
        <v>112</v>
      </c>
      <c r="O8" s="71" t="s">
        <v>56</v>
      </c>
      <c r="P8" s="71" t="s">
        <v>1244</v>
      </c>
      <c r="Q8" s="71" t="s">
        <v>106</v>
      </c>
      <c r="R8" s="71" t="s">
        <v>107</v>
      </c>
      <c r="S8" s="71" t="s">
        <v>122</v>
      </c>
      <c r="T8" s="71" t="s">
        <v>123</v>
      </c>
      <c r="V8" s="75">
        <v>44573</v>
      </c>
      <c r="W8" s="75" t="s">
        <v>44</v>
      </c>
      <c r="X8" s="71">
        <v>1137</v>
      </c>
      <c r="Y8" s="75" t="s">
        <v>42</v>
      </c>
    </row>
    <row r="9" spans="1:25" x14ac:dyDescent="0.25">
      <c r="A9" s="71">
        <v>38</v>
      </c>
      <c r="B9" s="75">
        <v>44553</v>
      </c>
      <c r="C9" s="71" t="s">
        <v>209</v>
      </c>
      <c r="D9" s="71" t="s">
        <v>210</v>
      </c>
      <c r="E9" s="71" t="s">
        <v>1244</v>
      </c>
      <c r="F9" s="71" t="s">
        <v>1244</v>
      </c>
      <c r="G9" s="71" t="s">
        <v>1244</v>
      </c>
      <c r="H9" s="71" t="s">
        <v>1244</v>
      </c>
      <c r="I9" s="71" t="s">
        <v>763</v>
      </c>
      <c r="J9" s="71" t="s">
        <v>211</v>
      </c>
      <c r="K9" s="71" t="s">
        <v>103</v>
      </c>
      <c r="L9" s="71" t="s">
        <v>104</v>
      </c>
      <c r="M9" s="71">
        <v>1143</v>
      </c>
      <c r="N9" s="71" t="s">
        <v>131</v>
      </c>
      <c r="O9" s="71" t="s">
        <v>56</v>
      </c>
      <c r="P9" s="71" t="s">
        <v>1244</v>
      </c>
      <c r="Q9" s="71" t="s">
        <v>106</v>
      </c>
      <c r="R9" s="71" t="s">
        <v>107</v>
      </c>
      <c r="S9" s="71" t="s">
        <v>108</v>
      </c>
      <c r="T9" s="71" t="s">
        <v>212</v>
      </c>
      <c r="V9" s="75">
        <v>44572</v>
      </c>
      <c r="W9" s="75" t="s">
        <v>44</v>
      </c>
      <c r="X9" s="71">
        <v>1143</v>
      </c>
      <c r="Y9" s="75" t="s">
        <v>42</v>
      </c>
    </row>
    <row r="10" spans="1:25" x14ac:dyDescent="0.25">
      <c r="A10" s="71">
        <v>39</v>
      </c>
      <c r="B10" s="75">
        <v>44555</v>
      </c>
      <c r="C10" s="71" t="s">
        <v>214</v>
      </c>
      <c r="D10" s="71" t="s">
        <v>215</v>
      </c>
      <c r="E10" s="71" t="s">
        <v>1244</v>
      </c>
      <c r="F10" s="71" t="s">
        <v>1244</v>
      </c>
      <c r="G10" s="71" t="s">
        <v>1244</v>
      </c>
      <c r="H10" s="71" t="s">
        <v>1244</v>
      </c>
      <c r="I10" s="71" t="s">
        <v>764</v>
      </c>
      <c r="J10" s="71" t="s">
        <v>216</v>
      </c>
      <c r="K10" s="71" t="s">
        <v>103</v>
      </c>
      <c r="L10" s="71" t="s">
        <v>104</v>
      </c>
      <c r="M10" s="71">
        <v>1146</v>
      </c>
      <c r="N10" s="71" t="s">
        <v>110</v>
      </c>
      <c r="O10" s="71" t="s">
        <v>56</v>
      </c>
      <c r="P10" s="71" t="s">
        <v>1244</v>
      </c>
      <c r="Q10" s="71" t="s">
        <v>106</v>
      </c>
      <c r="R10" s="71" t="s">
        <v>107</v>
      </c>
      <c r="S10" s="71" t="s">
        <v>108</v>
      </c>
      <c r="T10" s="71" t="s">
        <v>171</v>
      </c>
      <c r="V10" s="75">
        <v>44575</v>
      </c>
      <c r="W10" s="75" t="s">
        <v>43</v>
      </c>
      <c r="X10" s="71">
        <v>1146</v>
      </c>
      <c r="Y10" s="75" t="s">
        <v>0</v>
      </c>
    </row>
    <row r="11" spans="1:25" x14ac:dyDescent="0.25">
      <c r="A11" s="71">
        <v>40</v>
      </c>
      <c r="B11" s="75">
        <v>44557</v>
      </c>
      <c r="C11" s="71" t="s">
        <v>217</v>
      </c>
      <c r="D11" s="71" t="s">
        <v>218</v>
      </c>
      <c r="E11" s="71" t="s">
        <v>1244</v>
      </c>
      <c r="F11" s="71" t="s">
        <v>1244</v>
      </c>
      <c r="G11" s="71" t="s">
        <v>1244</v>
      </c>
      <c r="H11" s="71" t="s">
        <v>1244</v>
      </c>
      <c r="I11" s="71" t="s">
        <v>765</v>
      </c>
      <c r="J11" s="71" t="s">
        <v>219</v>
      </c>
      <c r="K11" s="71" t="s">
        <v>103</v>
      </c>
      <c r="L11" s="71" t="s">
        <v>104</v>
      </c>
      <c r="M11" s="71">
        <v>1151</v>
      </c>
      <c r="N11" s="71" t="s">
        <v>110</v>
      </c>
      <c r="O11" s="71" t="s">
        <v>56</v>
      </c>
      <c r="P11" s="71" t="s">
        <v>1244</v>
      </c>
      <c r="Q11" s="71" t="s">
        <v>106</v>
      </c>
      <c r="R11" s="71" t="s">
        <v>107</v>
      </c>
      <c r="S11" s="71" t="s">
        <v>164</v>
      </c>
      <c r="T11" s="71" t="s">
        <v>220</v>
      </c>
      <c r="V11" s="75">
        <v>44571</v>
      </c>
      <c r="W11" s="75" t="s">
        <v>43</v>
      </c>
      <c r="X11" s="71">
        <v>1151</v>
      </c>
      <c r="Y11" s="75" t="s">
        <v>0</v>
      </c>
    </row>
    <row r="12" spans="1:25" x14ac:dyDescent="0.25">
      <c r="A12" s="71">
        <v>41</v>
      </c>
      <c r="B12" s="75">
        <v>44557</v>
      </c>
      <c r="C12" s="71" t="s">
        <v>221</v>
      </c>
      <c r="D12" s="71" t="s">
        <v>222</v>
      </c>
      <c r="E12" s="71" t="s">
        <v>1244</v>
      </c>
      <c r="F12" s="71" t="s">
        <v>1244</v>
      </c>
      <c r="G12" s="71" t="s">
        <v>1244</v>
      </c>
      <c r="H12" s="71" t="s">
        <v>1244</v>
      </c>
      <c r="I12" s="71" t="s">
        <v>766</v>
      </c>
      <c r="J12" s="71" t="s">
        <v>223</v>
      </c>
      <c r="K12" s="71" t="s">
        <v>103</v>
      </c>
      <c r="L12" s="71" t="s">
        <v>104</v>
      </c>
      <c r="M12" s="71">
        <v>1154</v>
      </c>
      <c r="N12" s="71" t="s">
        <v>105</v>
      </c>
      <c r="O12" s="71" t="s">
        <v>113</v>
      </c>
      <c r="P12" s="71" t="s">
        <v>1244</v>
      </c>
      <c r="Q12" s="71" t="s">
        <v>106</v>
      </c>
      <c r="R12" s="71" t="s">
        <v>107</v>
      </c>
      <c r="V12" s="75">
        <v>44571</v>
      </c>
      <c r="W12" s="75" t="s">
        <v>43</v>
      </c>
      <c r="X12" s="71">
        <v>1154</v>
      </c>
      <c r="Y12" s="75" t="s">
        <v>0</v>
      </c>
    </row>
    <row r="13" spans="1:25" x14ac:dyDescent="0.25">
      <c r="A13" s="71">
        <v>42</v>
      </c>
      <c r="B13" s="75">
        <v>44557</v>
      </c>
      <c r="C13" s="71" t="s">
        <v>225</v>
      </c>
      <c r="D13" s="71" t="s">
        <v>226</v>
      </c>
      <c r="E13" s="71" t="s">
        <v>1244</v>
      </c>
      <c r="F13" s="71" t="s">
        <v>1244</v>
      </c>
      <c r="G13" s="71" t="s">
        <v>1244</v>
      </c>
      <c r="H13" s="71" t="s">
        <v>1244</v>
      </c>
      <c r="I13" s="71" t="s">
        <v>767</v>
      </c>
      <c r="J13" s="71" t="s">
        <v>227</v>
      </c>
      <c r="K13" s="71" t="s">
        <v>103</v>
      </c>
      <c r="L13" s="71" t="s">
        <v>104</v>
      </c>
      <c r="M13" s="71">
        <v>1158</v>
      </c>
      <c r="N13" s="71" t="s">
        <v>110</v>
      </c>
      <c r="O13" s="71" t="s">
        <v>56</v>
      </c>
      <c r="P13" s="71" t="s">
        <v>1244</v>
      </c>
      <c r="Q13" s="71" t="s">
        <v>106</v>
      </c>
      <c r="R13" s="71" t="s">
        <v>107</v>
      </c>
      <c r="S13" s="71" t="s">
        <v>108</v>
      </c>
      <c r="T13" s="71" t="s">
        <v>121</v>
      </c>
      <c r="V13" s="75">
        <v>44607</v>
      </c>
      <c r="W13" s="75" t="s">
        <v>43</v>
      </c>
      <c r="X13" s="71">
        <v>1158</v>
      </c>
      <c r="Y13" s="75" t="s">
        <v>0</v>
      </c>
    </row>
    <row r="14" spans="1:25" x14ac:dyDescent="0.25">
      <c r="A14" s="71">
        <v>43</v>
      </c>
      <c r="B14" s="75">
        <v>44558</v>
      </c>
      <c r="C14" s="71" t="s">
        <v>228</v>
      </c>
      <c r="D14" s="71" t="s">
        <v>229</v>
      </c>
      <c r="E14" s="71" t="s">
        <v>1244</v>
      </c>
      <c r="F14" s="71" t="s">
        <v>1244</v>
      </c>
      <c r="G14" s="71" t="s">
        <v>1244</v>
      </c>
      <c r="H14" s="71" t="s">
        <v>1244</v>
      </c>
      <c r="I14" s="71" t="s">
        <v>768</v>
      </c>
      <c r="J14" s="71" t="s">
        <v>230</v>
      </c>
      <c r="K14" s="71" t="s">
        <v>103</v>
      </c>
      <c r="L14" s="71" t="s">
        <v>104</v>
      </c>
      <c r="M14" s="71">
        <v>1160</v>
      </c>
      <c r="N14" s="71" t="s">
        <v>110</v>
      </c>
      <c r="O14" s="71" t="s">
        <v>56</v>
      </c>
      <c r="P14" s="71" t="s">
        <v>1244</v>
      </c>
      <c r="Q14" s="71" t="s">
        <v>106</v>
      </c>
      <c r="R14" s="71" t="s">
        <v>107</v>
      </c>
      <c r="S14" s="71" t="s">
        <v>108</v>
      </c>
      <c r="T14" s="71" t="s">
        <v>134</v>
      </c>
      <c r="V14" s="75">
        <v>44587</v>
      </c>
      <c r="W14" s="75" t="s">
        <v>43</v>
      </c>
      <c r="X14" s="71">
        <v>1160</v>
      </c>
      <c r="Y14" s="75" t="s">
        <v>0</v>
      </c>
    </row>
    <row r="15" spans="1:25" x14ac:dyDescent="0.25">
      <c r="A15" s="71">
        <v>44</v>
      </c>
      <c r="B15" s="75">
        <v>44559</v>
      </c>
      <c r="C15" s="71" t="s">
        <v>231</v>
      </c>
      <c r="D15" s="71" t="s">
        <v>232</v>
      </c>
      <c r="E15" s="71" t="s">
        <v>1244</v>
      </c>
      <c r="F15" s="71" t="s">
        <v>1244</v>
      </c>
      <c r="G15" s="71" t="s">
        <v>1244</v>
      </c>
      <c r="H15" s="71" t="s">
        <v>1244</v>
      </c>
      <c r="I15" s="71" t="s">
        <v>769</v>
      </c>
      <c r="J15" s="71" t="s">
        <v>233</v>
      </c>
      <c r="K15" s="71" t="s">
        <v>103</v>
      </c>
      <c r="L15" s="71" t="s">
        <v>104</v>
      </c>
      <c r="M15" s="71">
        <v>1163</v>
      </c>
      <c r="N15" s="71" t="s">
        <v>110</v>
      </c>
      <c r="O15" s="71" t="s">
        <v>56</v>
      </c>
      <c r="P15" s="71" t="s">
        <v>1244</v>
      </c>
      <c r="Q15" s="71" t="s">
        <v>106</v>
      </c>
      <c r="R15" s="71" t="s">
        <v>107</v>
      </c>
      <c r="S15" s="71" t="s">
        <v>142</v>
      </c>
      <c r="T15" s="71" t="s">
        <v>143</v>
      </c>
      <c r="V15" s="75">
        <v>44575</v>
      </c>
      <c r="W15" s="75" t="s">
        <v>43</v>
      </c>
      <c r="X15" s="71">
        <v>1163</v>
      </c>
      <c r="Y15" s="75" t="s">
        <v>0</v>
      </c>
    </row>
    <row r="16" spans="1:25" x14ac:dyDescent="0.25">
      <c r="A16" s="71">
        <v>45</v>
      </c>
      <c r="B16" s="75">
        <v>44560</v>
      </c>
      <c r="C16" s="71" t="s">
        <v>236</v>
      </c>
      <c r="D16" s="71" t="s">
        <v>237</v>
      </c>
      <c r="E16" s="71" t="s">
        <v>1244</v>
      </c>
      <c r="F16" s="71" t="s">
        <v>1244</v>
      </c>
      <c r="G16" s="71" t="s">
        <v>1244</v>
      </c>
      <c r="H16" s="71" t="s">
        <v>1244</v>
      </c>
      <c r="I16" s="71" t="s">
        <v>770</v>
      </c>
      <c r="J16" s="71" t="s">
        <v>238</v>
      </c>
      <c r="K16" s="71" t="s">
        <v>103</v>
      </c>
      <c r="L16" s="71" t="s">
        <v>104</v>
      </c>
      <c r="M16" s="71">
        <v>1171</v>
      </c>
      <c r="N16" s="71" t="s">
        <v>110</v>
      </c>
      <c r="O16" s="71" t="s">
        <v>56</v>
      </c>
      <c r="P16" s="71" t="s">
        <v>1244</v>
      </c>
      <c r="Q16" s="71" t="s">
        <v>106</v>
      </c>
      <c r="R16" s="71" t="s">
        <v>107</v>
      </c>
      <c r="S16" s="71" t="s">
        <v>145</v>
      </c>
      <c r="T16" s="71" t="s">
        <v>208</v>
      </c>
      <c r="V16" s="75">
        <v>44575</v>
      </c>
      <c r="W16" s="75" t="s">
        <v>43</v>
      </c>
      <c r="X16" s="71">
        <v>1171</v>
      </c>
      <c r="Y16" s="75" t="s">
        <v>0</v>
      </c>
    </row>
    <row r="17" spans="1:25" x14ac:dyDescent="0.25">
      <c r="A17" s="71">
        <v>46</v>
      </c>
      <c r="B17" s="75">
        <v>44561</v>
      </c>
      <c r="C17" s="71" t="s">
        <v>241</v>
      </c>
      <c r="D17" s="71" t="s">
        <v>242</v>
      </c>
      <c r="E17" s="71" t="s">
        <v>1244</v>
      </c>
      <c r="F17" s="71" t="s">
        <v>1244</v>
      </c>
      <c r="G17" s="71" t="s">
        <v>1244</v>
      </c>
      <c r="H17" s="71" t="s">
        <v>1244</v>
      </c>
      <c r="I17" s="71" t="s">
        <v>771</v>
      </c>
      <c r="J17" s="71" t="s">
        <v>243</v>
      </c>
      <c r="K17" s="71" t="s">
        <v>124</v>
      </c>
      <c r="L17" s="71" t="s">
        <v>133</v>
      </c>
      <c r="M17" s="71">
        <v>1175</v>
      </c>
      <c r="N17" s="71" t="s">
        <v>105</v>
      </c>
      <c r="O17" s="71" t="s">
        <v>56</v>
      </c>
      <c r="P17" s="71" t="s">
        <v>1244</v>
      </c>
      <c r="Q17" s="71" t="s">
        <v>106</v>
      </c>
      <c r="R17" s="71" t="s">
        <v>107</v>
      </c>
      <c r="S17" s="71" t="s">
        <v>150</v>
      </c>
      <c r="T17" s="71" t="s">
        <v>240</v>
      </c>
      <c r="V17" s="75">
        <v>44568</v>
      </c>
      <c r="W17" s="75" t="s">
        <v>45</v>
      </c>
      <c r="X17" s="71">
        <v>1175</v>
      </c>
      <c r="Y17" s="75" t="s">
        <v>41</v>
      </c>
    </row>
    <row r="18" spans="1:25" x14ac:dyDescent="0.25">
      <c r="A18" s="71">
        <v>47</v>
      </c>
      <c r="B18" s="75">
        <v>44562</v>
      </c>
      <c r="C18" s="71" t="s">
        <v>244</v>
      </c>
      <c r="D18" s="71" t="s">
        <v>245</v>
      </c>
      <c r="E18" s="71" t="s">
        <v>1244</v>
      </c>
      <c r="F18" s="71" t="s">
        <v>1244</v>
      </c>
      <c r="G18" s="71" t="s">
        <v>1244</v>
      </c>
      <c r="H18" s="71" t="s">
        <v>1244</v>
      </c>
      <c r="I18" s="71" t="s">
        <v>772</v>
      </c>
      <c r="J18" s="71" t="s">
        <v>246</v>
      </c>
      <c r="K18" s="71" t="s">
        <v>103</v>
      </c>
      <c r="L18" s="71" t="s">
        <v>104</v>
      </c>
      <c r="M18" s="71">
        <v>1178</v>
      </c>
      <c r="N18" s="71" t="s">
        <v>105</v>
      </c>
      <c r="O18" s="71" t="s">
        <v>113</v>
      </c>
      <c r="P18" s="71" t="s">
        <v>1244</v>
      </c>
      <c r="Q18" s="71" t="s">
        <v>106</v>
      </c>
      <c r="R18" s="71" t="s">
        <v>247</v>
      </c>
      <c r="V18" s="75">
        <v>44593</v>
      </c>
      <c r="W18" s="75" t="s">
        <v>44</v>
      </c>
      <c r="X18" s="71">
        <v>1178</v>
      </c>
      <c r="Y18" s="75" t="s">
        <v>42</v>
      </c>
    </row>
    <row r="19" spans="1:25" x14ac:dyDescent="0.25">
      <c r="A19" s="71">
        <v>48</v>
      </c>
      <c r="B19" s="75">
        <v>44564</v>
      </c>
      <c r="C19" s="71" t="s">
        <v>248</v>
      </c>
      <c r="D19" s="71" t="s">
        <v>249</v>
      </c>
      <c r="E19" s="71" t="s">
        <v>1244</v>
      </c>
      <c r="F19" s="71" t="s">
        <v>1244</v>
      </c>
      <c r="G19" s="71" t="s">
        <v>1244</v>
      </c>
      <c r="H19" s="71" t="s">
        <v>1244</v>
      </c>
      <c r="I19" s="71" t="s">
        <v>773</v>
      </c>
      <c r="J19" s="71" t="s">
        <v>250</v>
      </c>
      <c r="K19" s="71" t="s">
        <v>103</v>
      </c>
      <c r="L19" s="71" t="s">
        <v>104</v>
      </c>
      <c r="M19" s="71">
        <v>1182</v>
      </c>
      <c r="N19" s="71" t="s">
        <v>125</v>
      </c>
      <c r="O19" s="71" t="s">
        <v>56</v>
      </c>
      <c r="P19" s="71" t="s">
        <v>1244</v>
      </c>
      <c r="Q19" s="71" t="s">
        <v>106</v>
      </c>
      <c r="R19" s="71" t="s">
        <v>107</v>
      </c>
      <c r="S19" s="71" t="s">
        <v>108</v>
      </c>
      <c r="T19" s="71" t="s">
        <v>193</v>
      </c>
      <c r="V19" s="75">
        <v>44575</v>
      </c>
      <c r="W19" s="75" t="s">
        <v>43</v>
      </c>
      <c r="X19" s="71">
        <v>1182</v>
      </c>
      <c r="Y19" s="75" t="s">
        <v>0</v>
      </c>
    </row>
    <row r="20" spans="1:25" x14ac:dyDescent="0.25">
      <c r="A20" s="71">
        <v>49</v>
      </c>
      <c r="B20" s="75">
        <v>44564</v>
      </c>
      <c r="C20" s="71" t="s">
        <v>251</v>
      </c>
      <c r="D20" s="71" t="s">
        <v>252</v>
      </c>
      <c r="E20" s="71" t="s">
        <v>1244</v>
      </c>
      <c r="F20" s="71" t="s">
        <v>1244</v>
      </c>
      <c r="G20" s="71" t="s">
        <v>1244</v>
      </c>
      <c r="H20" s="71" t="s">
        <v>1244</v>
      </c>
      <c r="I20" s="71" t="s">
        <v>774</v>
      </c>
      <c r="J20" s="71" t="s">
        <v>253</v>
      </c>
      <c r="K20" s="71" t="s">
        <v>103</v>
      </c>
      <c r="L20" s="71" t="s">
        <v>104</v>
      </c>
      <c r="M20" s="71">
        <v>1189</v>
      </c>
      <c r="N20" s="71" t="s">
        <v>131</v>
      </c>
      <c r="O20" s="71" t="s">
        <v>56</v>
      </c>
      <c r="P20" s="71" t="s">
        <v>1244</v>
      </c>
      <c r="Q20" s="71" t="s">
        <v>106</v>
      </c>
      <c r="R20" s="71" t="s">
        <v>107</v>
      </c>
      <c r="S20" s="71" t="s">
        <v>108</v>
      </c>
      <c r="T20" s="71" t="s">
        <v>224</v>
      </c>
      <c r="V20" s="75">
        <v>44580</v>
      </c>
      <c r="W20" s="75" t="s">
        <v>44</v>
      </c>
      <c r="X20" s="71">
        <v>1189</v>
      </c>
      <c r="Y20" s="75" t="s">
        <v>42</v>
      </c>
    </row>
    <row r="21" spans="1:25" x14ac:dyDescent="0.25">
      <c r="A21" s="71">
        <v>50</v>
      </c>
      <c r="B21" s="75">
        <v>44565</v>
      </c>
      <c r="C21" s="71" t="s">
        <v>254</v>
      </c>
      <c r="D21" s="71" t="s">
        <v>255</v>
      </c>
      <c r="E21" s="71" t="s">
        <v>1244</v>
      </c>
      <c r="F21" s="71" t="s">
        <v>1244</v>
      </c>
      <c r="G21" s="71" t="s">
        <v>1244</v>
      </c>
      <c r="H21" s="71" t="s">
        <v>1244</v>
      </c>
      <c r="I21" s="71" t="s">
        <v>775</v>
      </c>
      <c r="J21" s="71" t="s">
        <v>256</v>
      </c>
      <c r="K21" s="71" t="s">
        <v>103</v>
      </c>
      <c r="L21" s="71" t="s">
        <v>104</v>
      </c>
      <c r="M21" s="71">
        <v>1194</v>
      </c>
      <c r="N21" s="71" t="s">
        <v>131</v>
      </c>
      <c r="O21" s="71" t="s">
        <v>56</v>
      </c>
      <c r="P21" s="71" t="s">
        <v>1244</v>
      </c>
      <c r="Q21" s="71" t="s">
        <v>106</v>
      </c>
      <c r="R21" s="71" t="s">
        <v>107</v>
      </c>
      <c r="S21" s="71" t="s">
        <v>108</v>
      </c>
      <c r="T21" s="71" t="s">
        <v>257</v>
      </c>
      <c r="V21" s="75">
        <v>44595</v>
      </c>
      <c r="W21" s="75" t="s">
        <v>44</v>
      </c>
      <c r="X21" s="71">
        <v>1194</v>
      </c>
      <c r="Y21" s="75" t="s">
        <v>42</v>
      </c>
    </row>
    <row r="22" spans="1:25" x14ac:dyDescent="0.25">
      <c r="A22" s="71">
        <v>51</v>
      </c>
      <c r="B22" s="75">
        <v>44565</v>
      </c>
      <c r="C22" s="71" t="s">
        <v>258</v>
      </c>
      <c r="D22" s="71" t="s">
        <v>259</v>
      </c>
      <c r="E22" s="71" t="s">
        <v>1244</v>
      </c>
      <c r="F22" s="71" t="s">
        <v>1244</v>
      </c>
      <c r="G22" s="71" t="s">
        <v>1244</v>
      </c>
      <c r="H22" s="71" t="s">
        <v>1244</v>
      </c>
      <c r="I22" s="71" t="s">
        <v>776</v>
      </c>
      <c r="J22" s="71" t="s">
        <v>260</v>
      </c>
      <c r="K22" s="71" t="s">
        <v>103</v>
      </c>
      <c r="L22" s="71" t="s">
        <v>104</v>
      </c>
      <c r="M22" s="71">
        <v>1196</v>
      </c>
      <c r="O22" s="71" t="s">
        <v>56</v>
      </c>
      <c r="P22" s="71" t="s">
        <v>1244</v>
      </c>
      <c r="Q22" s="71" t="s">
        <v>106</v>
      </c>
      <c r="R22" s="71" t="s">
        <v>107</v>
      </c>
      <c r="S22" s="71" t="s">
        <v>108</v>
      </c>
      <c r="T22" s="71" t="s">
        <v>111</v>
      </c>
      <c r="V22" s="75">
        <v>44593</v>
      </c>
      <c r="W22" s="75" t="s">
        <v>46</v>
      </c>
      <c r="X22" s="71">
        <v>1196</v>
      </c>
      <c r="Y22" s="75" t="s">
        <v>0</v>
      </c>
    </row>
    <row r="23" spans="1:25" x14ac:dyDescent="0.25">
      <c r="A23" s="71">
        <v>52</v>
      </c>
      <c r="B23" s="75">
        <v>44565</v>
      </c>
      <c r="C23" s="71" t="s">
        <v>261</v>
      </c>
      <c r="D23" s="71" t="s">
        <v>262</v>
      </c>
      <c r="E23" s="71" t="s">
        <v>1244</v>
      </c>
      <c r="F23" s="71" t="s">
        <v>1244</v>
      </c>
      <c r="G23" s="71" t="s">
        <v>1244</v>
      </c>
      <c r="H23" s="71" t="s">
        <v>1244</v>
      </c>
      <c r="I23" s="71" t="s">
        <v>777</v>
      </c>
      <c r="J23" s="71" t="s">
        <v>263</v>
      </c>
      <c r="K23" s="71" t="s">
        <v>103</v>
      </c>
      <c r="L23" s="71" t="s">
        <v>104</v>
      </c>
      <c r="M23" s="71">
        <v>1198</v>
      </c>
      <c r="N23" s="71" t="s">
        <v>105</v>
      </c>
      <c r="O23" s="71" t="s">
        <v>56</v>
      </c>
      <c r="P23" s="71" t="s">
        <v>1244</v>
      </c>
      <c r="Q23" s="71" t="s">
        <v>106</v>
      </c>
      <c r="R23" s="71" t="s">
        <v>107</v>
      </c>
      <c r="S23" s="71" t="s">
        <v>108</v>
      </c>
      <c r="T23" s="71" t="s">
        <v>132</v>
      </c>
      <c r="V23" s="75">
        <v>44580</v>
      </c>
      <c r="W23" s="75" t="s">
        <v>44</v>
      </c>
      <c r="X23" s="71">
        <v>1198</v>
      </c>
      <c r="Y23" s="75" t="s">
        <v>42</v>
      </c>
    </row>
    <row r="24" spans="1:25" x14ac:dyDescent="0.25">
      <c r="A24" s="71">
        <v>53</v>
      </c>
      <c r="B24" s="75">
        <v>44565</v>
      </c>
      <c r="C24" s="71" t="s">
        <v>264</v>
      </c>
      <c r="D24" s="71" t="s">
        <v>265</v>
      </c>
      <c r="E24" s="71" t="s">
        <v>1244</v>
      </c>
      <c r="F24" s="71" t="s">
        <v>1244</v>
      </c>
      <c r="G24" s="71" t="s">
        <v>1244</v>
      </c>
      <c r="H24" s="71" t="s">
        <v>1244</v>
      </c>
      <c r="I24" s="71" t="s">
        <v>778</v>
      </c>
      <c r="J24" s="71" t="s">
        <v>266</v>
      </c>
      <c r="K24" s="71" t="s">
        <v>103</v>
      </c>
      <c r="L24" s="71" t="s">
        <v>104</v>
      </c>
      <c r="M24" s="71">
        <v>1199</v>
      </c>
      <c r="N24" s="71" t="s">
        <v>125</v>
      </c>
      <c r="O24" s="71" t="s">
        <v>56</v>
      </c>
      <c r="P24" s="71" t="s">
        <v>1244</v>
      </c>
      <c r="Q24" s="71" t="s">
        <v>106</v>
      </c>
      <c r="R24" s="71" t="s">
        <v>107</v>
      </c>
      <c r="S24" s="71" t="s">
        <v>108</v>
      </c>
      <c r="T24" s="71" t="s">
        <v>111</v>
      </c>
      <c r="V24" s="75">
        <v>44595</v>
      </c>
      <c r="W24" s="75" t="s">
        <v>44</v>
      </c>
      <c r="X24" s="71">
        <v>1199</v>
      </c>
      <c r="Y24" s="75" t="s">
        <v>42</v>
      </c>
    </row>
    <row r="25" spans="1:25" x14ac:dyDescent="0.25">
      <c r="A25" s="71">
        <v>54</v>
      </c>
      <c r="B25" s="75">
        <v>44566</v>
      </c>
      <c r="C25" s="71" t="s">
        <v>264</v>
      </c>
      <c r="D25" s="71" t="s">
        <v>265</v>
      </c>
      <c r="E25" s="71" t="s">
        <v>1244</v>
      </c>
      <c r="F25" s="71" t="s">
        <v>1244</v>
      </c>
      <c r="G25" s="71" t="s">
        <v>1244</v>
      </c>
      <c r="H25" s="71" t="s">
        <v>1244</v>
      </c>
      <c r="I25" s="71" t="s">
        <v>779</v>
      </c>
      <c r="J25" s="71" t="s">
        <v>267</v>
      </c>
      <c r="K25" s="71" t="s">
        <v>103</v>
      </c>
      <c r="L25" s="71" t="s">
        <v>104</v>
      </c>
      <c r="M25" s="71">
        <v>1203</v>
      </c>
      <c r="N25" s="71" t="s">
        <v>125</v>
      </c>
      <c r="O25" s="71" t="s">
        <v>56</v>
      </c>
      <c r="P25" s="71" t="s">
        <v>1244</v>
      </c>
      <c r="Q25" s="71" t="s">
        <v>106</v>
      </c>
      <c r="R25" s="71" t="s">
        <v>107</v>
      </c>
      <c r="S25" s="71" t="s">
        <v>108</v>
      </c>
      <c r="T25" s="71" t="s">
        <v>111</v>
      </c>
      <c r="V25" s="75">
        <v>44595</v>
      </c>
      <c r="W25" s="75" t="s">
        <v>44</v>
      </c>
      <c r="X25" s="71">
        <v>1203</v>
      </c>
      <c r="Y25" s="75" t="s">
        <v>42</v>
      </c>
    </row>
    <row r="26" spans="1:25" x14ac:dyDescent="0.25">
      <c r="A26" s="71">
        <v>55</v>
      </c>
      <c r="B26" s="75">
        <v>44567</v>
      </c>
      <c r="C26" s="71" t="s">
        <v>264</v>
      </c>
      <c r="D26" s="71" t="s">
        <v>265</v>
      </c>
      <c r="E26" s="71" t="s">
        <v>1244</v>
      </c>
      <c r="F26" s="71" t="s">
        <v>1244</v>
      </c>
      <c r="G26" s="71" t="s">
        <v>1244</v>
      </c>
      <c r="H26" s="71" t="s">
        <v>1244</v>
      </c>
      <c r="I26" s="71" t="s">
        <v>780</v>
      </c>
      <c r="J26" s="71" t="s">
        <v>268</v>
      </c>
      <c r="K26" s="71" t="s">
        <v>103</v>
      </c>
      <c r="L26" s="71" t="s">
        <v>104</v>
      </c>
      <c r="M26" s="71">
        <v>1210</v>
      </c>
      <c r="N26" s="71" t="s">
        <v>125</v>
      </c>
      <c r="O26" s="71" t="s">
        <v>56</v>
      </c>
      <c r="P26" s="71" t="s">
        <v>1244</v>
      </c>
      <c r="Q26" s="71" t="s">
        <v>106</v>
      </c>
      <c r="R26" s="71" t="s">
        <v>107</v>
      </c>
      <c r="S26" s="71" t="s">
        <v>108</v>
      </c>
      <c r="T26" s="71" t="s">
        <v>111</v>
      </c>
      <c r="V26" s="75">
        <v>44595</v>
      </c>
      <c r="W26" s="75" t="s">
        <v>44</v>
      </c>
      <c r="X26" s="71">
        <v>1210</v>
      </c>
      <c r="Y26" s="75" t="s">
        <v>42</v>
      </c>
    </row>
    <row r="27" spans="1:25" x14ac:dyDescent="0.25">
      <c r="A27" s="71">
        <v>56</v>
      </c>
      <c r="B27" s="75">
        <v>44567</v>
      </c>
      <c r="C27" s="71" t="s">
        <v>264</v>
      </c>
      <c r="D27" s="71" t="s">
        <v>265</v>
      </c>
      <c r="E27" s="71" t="s">
        <v>1244</v>
      </c>
      <c r="F27" s="71" t="s">
        <v>1244</v>
      </c>
      <c r="G27" s="71" t="s">
        <v>1244</v>
      </c>
      <c r="H27" s="71" t="s">
        <v>1244</v>
      </c>
      <c r="I27" s="71" t="s">
        <v>780</v>
      </c>
      <c r="J27" s="71" t="s">
        <v>269</v>
      </c>
      <c r="K27" s="71" t="s">
        <v>103</v>
      </c>
      <c r="L27" s="71" t="s">
        <v>104</v>
      </c>
      <c r="M27" s="71">
        <v>1211</v>
      </c>
      <c r="N27" s="71" t="s">
        <v>125</v>
      </c>
      <c r="O27" s="71" t="s">
        <v>56</v>
      </c>
      <c r="P27" s="71" t="s">
        <v>1244</v>
      </c>
      <c r="Q27" s="71" t="s">
        <v>106</v>
      </c>
      <c r="R27" s="71" t="s">
        <v>107</v>
      </c>
      <c r="S27" s="71" t="s">
        <v>108</v>
      </c>
      <c r="T27" s="71" t="s">
        <v>111</v>
      </c>
      <c r="V27" s="75">
        <v>44595</v>
      </c>
      <c r="W27" s="75" t="s">
        <v>44</v>
      </c>
      <c r="X27" s="71">
        <v>1211</v>
      </c>
      <c r="Y27" s="75" t="s">
        <v>42</v>
      </c>
    </row>
    <row r="28" spans="1:25" x14ac:dyDescent="0.25">
      <c r="A28" s="71">
        <v>57</v>
      </c>
      <c r="B28" s="75">
        <v>44568</v>
      </c>
      <c r="C28" s="71" t="s">
        <v>271</v>
      </c>
      <c r="D28" s="71" t="s">
        <v>272</v>
      </c>
      <c r="E28" s="71" t="s">
        <v>1244</v>
      </c>
      <c r="F28" s="71" t="s">
        <v>1244</v>
      </c>
      <c r="G28" s="71" t="s">
        <v>1244</v>
      </c>
      <c r="H28" s="71" t="s">
        <v>1244</v>
      </c>
      <c r="I28" s="71" t="s">
        <v>781</v>
      </c>
      <c r="J28" s="71" t="s">
        <v>273</v>
      </c>
      <c r="K28" s="71" t="s">
        <v>103</v>
      </c>
      <c r="L28" s="71" t="s">
        <v>104</v>
      </c>
      <c r="M28" s="71">
        <v>1221</v>
      </c>
      <c r="N28" s="71" t="s">
        <v>131</v>
      </c>
      <c r="O28" s="71" t="s">
        <v>56</v>
      </c>
      <c r="P28" s="71" t="s">
        <v>1244</v>
      </c>
      <c r="Q28" s="71" t="s">
        <v>106</v>
      </c>
      <c r="R28" s="71" t="s">
        <v>107</v>
      </c>
      <c r="S28" s="71" t="s">
        <v>142</v>
      </c>
      <c r="T28" s="71" t="s">
        <v>143</v>
      </c>
      <c r="V28" s="75">
        <v>44593</v>
      </c>
      <c r="W28" s="75" t="s">
        <v>44</v>
      </c>
      <c r="X28" s="71">
        <v>1221</v>
      </c>
      <c r="Y28" s="75" t="s">
        <v>42</v>
      </c>
    </row>
    <row r="29" spans="1:25" x14ac:dyDescent="0.25">
      <c r="A29" s="71">
        <v>58</v>
      </c>
      <c r="B29" s="75">
        <v>44569</v>
      </c>
      <c r="C29" s="71" t="s">
        <v>274</v>
      </c>
      <c r="D29" s="71" t="s">
        <v>275</v>
      </c>
      <c r="E29" s="71" t="s">
        <v>1244</v>
      </c>
      <c r="F29" s="71" t="s">
        <v>1244</v>
      </c>
      <c r="G29" s="71" t="s">
        <v>1244</v>
      </c>
      <c r="H29" s="71" t="s">
        <v>1244</v>
      </c>
      <c r="I29" s="71" t="s">
        <v>782</v>
      </c>
      <c r="J29" s="71" t="s">
        <v>276</v>
      </c>
      <c r="K29" s="71" t="s">
        <v>103</v>
      </c>
      <c r="L29" s="71" t="s">
        <v>104</v>
      </c>
      <c r="M29" s="71">
        <v>1227</v>
      </c>
      <c r="N29" s="71" t="s">
        <v>110</v>
      </c>
      <c r="O29" s="71" t="s">
        <v>56</v>
      </c>
      <c r="P29" s="71" t="s">
        <v>1244</v>
      </c>
      <c r="Q29" s="71" t="s">
        <v>106</v>
      </c>
      <c r="R29" s="71" t="s">
        <v>107</v>
      </c>
      <c r="S29" s="71" t="s">
        <v>108</v>
      </c>
      <c r="T29" s="71" t="s">
        <v>116</v>
      </c>
      <c r="V29" s="75">
        <v>44588</v>
      </c>
      <c r="W29" s="75" t="s">
        <v>43</v>
      </c>
      <c r="X29" s="71">
        <v>1227</v>
      </c>
      <c r="Y29" s="75" t="s">
        <v>0</v>
      </c>
    </row>
    <row r="30" spans="1:25" x14ac:dyDescent="0.25">
      <c r="A30" s="71">
        <v>59</v>
      </c>
      <c r="B30" s="75">
        <v>44570</v>
      </c>
      <c r="C30" s="71" t="s">
        <v>277</v>
      </c>
      <c r="D30" s="71" t="s">
        <v>278</v>
      </c>
      <c r="E30" s="71" t="s">
        <v>1244</v>
      </c>
      <c r="F30" s="71" t="s">
        <v>1244</v>
      </c>
      <c r="G30" s="71" t="s">
        <v>1244</v>
      </c>
      <c r="H30" s="71" t="s">
        <v>1244</v>
      </c>
      <c r="I30" s="71" t="s">
        <v>783</v>
      </c>
      <c r="J30" s="71" t="s">
        <v>279</v>
      </c>
      <c r="K30" s="71" t="s">
        <v>103</v>
      </c>
      <c r="L30" s="71" t="s">
        <v>104</v>
      </c>
      <c r="M30" s="71">
        <v>1233</v>
      </c>
      <c r="N30" s="71" t="s">
        <v>110</v>
      </c>
      <c r="O30" s="71" t="s">
        <v>56</v>
      </c>
      <c r="P30" s="71" t="s">
        <v>1244</v>
      </c>
      <c r="Q30" s="71" t="s">
        <v>106</v>
      </c>
      <c r="R30" s="71" t="s">
        <v>107</v>
      </c>
      <c r="S30" s="71" t="s">
        <v>145</v>
      </c>
      <c r="T30" s="71" t="s">
        <v>157</v>
      </c>
      <c r="V30" s="75">
        <v>44630</v>
      </c>
      <c r="W30" s="75" t="s">
        <v>43</v>
      </c>
      <c r="X30" s="71">
        <v>1233</v>
      </c>
      <c r="Y30" s="75" t="s">
        <v>0</v>
      </c>
    </row>
    <row r="31" spans="1:25" x14ac:dyDescent="0.25">
      <c r="A31" s="71">
        <v>60</v>
      </c>
      <c r="B31" s="75">
        <v>44570</v>
      </c>
      <c r="C31" s="71" t="s">
        <v>181</v>
      </c>
      <c r="D31" s="71" t="s">
        <v>280</v>
      </c>
      <c r="E31" s="71" t="s">
        <v>1244</v>
      </c>
      <c r="F31" s="71" t="s">
        <v>1244</v>
      </c>
      <c r="G31" s="71" t="s">
        <v>1244</v>
      </c>
      <c r="H31" s="71" t="s">
        <v>1244</v>
      </c>
      <c r="I31" s="71" t="s">
        <v>783</v>
      </c>
      <c r="J31" s="71" t="s">
        <v>281</v>
      </c>
      <c r="K31" s="71" t="s">
        <v>103</v>
      </c>
      <c r="L31" s="71" t="s">
        <v>104</v>
      </c>
      <c r="M31" s="71">
        <v>1234</v>
      </c>
      <c r="N31" s="71" t="s">
        <v>110</v>
      </c>
      <c r="O31" s="71" t="s">
        <v>56</v>
      </c>
      <c r="P31" s="71" t="s">
        <v>1244</v>
      </c>
      <c r="Q31" s="71" t="s">
        <v>106</v>
      </c>
      <c r="R31" s="71" t="s">
        <v>107</v>
      </c>
      <c r="S31" s="71" t="s">
        <v>145</v>
      </c>
      <c r="T31" s="71" t="s">
        <v>157</v>
      </c>
      <c r="V31" s="75">
        <v>44630</v>
      </c>
      <c r="W31" s="75" t="s">
        <v>43</v>
      </c>
      <c r="X31" s="71">
        <v>1234</v>
      </c>
      <c r="Y31" s="75" t="s">
        <v>0</v>
      </c>
    </row>
    <row r="32" spans="1:25" x14ac:dyDescent="0.25">
      <c r="A32" s="71">
        <v>61</v>
      </c>
      <c r="B32" s="75">
        <v>44570</v>
      </c>
      <c r="C32" s="71" t="s">
        <v>282</v>
      </c>
      <c r="D32" s="71" t="s">
        <v>280</v>
      </c>
      <c r="E32" s="71" t="s">
        <v>1244</v>
      </c>
      <c r="F32" s="71" t="s">
        <v>1244</v>
      </c>
      <c r="G32" s="71" t="s">
        <v>1244</v>
      </c>
      <c r="H32" s="71" t="s">
        <v>1244</v>
      </c>
      <c r="I32" s="71" t="s">
        <v>784</v>
      </c>
      <c r="J32" s="71" t="s">
        <v>283</v>
      </c>
      <c r="K32" s="71" t="s">
        <v>103</v>
      </c>
      <c r="L32" s="71" t="s">
        <v>104</v>
      </c>
      <c r="M32" s="71">
        <v>1235</v>
      </c>
      <c r="N32" s="71" t="s">
        <v>110</v>
      </c>
      <c r="O32" s="71" t="s">
        <v>56</v>
      </c>
      <c r="P32" s="71" t="s">
        <v>1244</v>
      </c>
      <c r="Q32" s="71" t="s">
        <v>106</v>
      </c>
      <c r="R32" s="71" t="s">
        <v>107</v>
      </c>
      <c r="S32" s="71" t="s">
        <v>150</v>
      </c>
      <c r="T32" s="71" t="s">
        <v>240</v>
      </c>
      <c r="V32" s="75">
        <v>44630</v>
      </c>
      <c r="W32" s="75" t="s">
        <v>43</v>
      </c>
      <c r="X32" s="71">
        <v>1235</v>
      </c>
      <c r="Y32" s="75" t="s">
        <v>0</v>
      </c>
    </row>
    <row r="33" spans="1:25" x14ac:dyDescent="0.25">
      <c r="A33" s="71">
        <v>62</v>
      </c>
      <c r="B33" s="75">
        <v>44571</v>
      </c>
      <c r="C33" s="71" t="s">
        <v>284</v>
      </c>
      <c r="D33" s="71" t="s">
        <v>285</v>
      </c>
      <c r="E33" s="71" t="s">
        <v>1244</v>
      </c>
      <c r="F33" s="71" t="s">
        <v>1244</v>
      </c>
      <c r="G33" s="71" t="s">
        <v>1244</v>
      </c>
      <c r="H33" s="71" t="s">
        <v>1244</v>
      </c>
      <c r="I33" s="71" t="s">
        <v>785</v>
      </c>
      <c r="J33" s="71" t="s">
        <v>286</v>
      </c>
      <c r="K33" s="71" t="s">
        <v>103</v>
      </c>
      <c r="L33" s="71" t="s">
        <v>104</v>
      </c>
      <c r="M33" s="71">
        <v>1239</v>
      </c>
      <c r="N33" s="71" t="s">
        <v>110</v>
      </c>
      <c r="O33" s="71" t="s">
        <v>56</v>
      </c>
      <c r="P33" s="71" t="s">
        <v>1244</v>
      </c>
      <c r="Q33" s="71" t="s">
        <v>106</v>
      </c>
      <c r="R33" s="71" t="s">
        <v>107</v>
      </c>
      <c r="S33" s="71" t="s">
        <v>150</v>
      </c>
      <c r="T33" s="71" t="s">
        <v>240</v>
      </c>
      <c r="V33" s="75">
        <v>44607</v>
      </c>
      <c r="W33" s="75" t="s">
        <v>43</v>
      </c>
      <c r="X33" s="71">
        <v>1239</v>
      </c>
      <c r="Y33" s="75" t="s">
        <v>0</v>
      </c>
    </row>
    <row r="34" spans="1:25" x14ac:dyDescent="0.25">
      <c r="A34" s="71">
        <v>63</v>
      </c>
      <c r="B34" s="75">
        <v>44571</v>
      </c>
      <c r="C34" s="71" t="s">
        <v>287</v>
      </c>
      <c r="D34" s="71" t="s">
        <v>285</v>
      </c>
      <c r="E34" s="71" t="s">
        <v>1244</v>
      </c>
      <c r="F34" s="71" t="s">
        <v>1244</v>
      </c>
      <c r="G34" s="71" t="s">
        <v>1244</v>
      </c>
      <c r="H34" s="71" t="s">
        <v>1244</v>
      </c>
      <c r="I34" s="71" t="s">
        <v>786</v>
      </c>
      <c r="J34" s="71" t="s">
        <v>288</v>
      </c>
      <c r="K34" s="71" t="s">
        <v>103</v>
      </c>
      <c r="L34" s="71" t="s">
        <v>104</v>
      </c>
      <c r="M34" s="71">
        <v>1240</v>
      </c>
      <c r="N34" s="71" t="s">
        <v>110</v>
      </c>
      <c r="O34" s="71" t="s">
        <v>56</v>
      </c>
      <c r="P34" s="71" t="s">
        <v>1244</v>
      </c>
      <c r="Q34" s="71" t="s">
        <v>106</v>
      </c>
      <c r="R34" s="71" t="s">
        <v>107</v>
      </c>
      <c r="S34" s="71" t="s">
        <v>150</v>
      </c>
      <c r="T34" s="71" t="s">
        <v>240</v>
      </c>
      <c r="V34" s="75">
        <v>44607</v>
      </c>
      <c r="W34" s="75" t="s">
        <v>43</v>
      </c>
      <c r="X34" s="71">
        <v>1240</v>
      </c>
      <c r="Y34" s="75" t="s">
        <v>0</v>
      </c>
    </row>
    <row r="35" spans="1:25" x14ac:dyDescent="0.25">
      <c r="A35" s="71">
        <v>64</v>
      </c>
      <c r="B35" s="75">
        <v>44571</v>
      </c>
      <c r="C35" s="71" t="s">
        <v>289</v>
      </c>
      <c r="D35" s="71" t="s">
        <v>290</v>
      </c>
      <c r="E35" s="71" t="s">
        <v>1244</v>
      </c>
      <c r="F35" s="71" t="s">
        <v>1244</v>
      </c>
      <c r="G35" s="71" t="s">
        <v>1244</v>
      </c>
      <c r="H35" s="71" t="s">
        <v>1244</v>
      </c>
      <c r="I35" s="71" t="s">
        <v>787</v>
      </c>
      <c r="J35" s="71" t="s">
        <v>291</v>
      </c>
      <c r="K35" s="71" t="s">
        <v>103</v>
      </c>
      <c r="L35" s="71" t="s">
        <v>104</v>
      </c>
      <c r="M35" s="71">
        <v>1243</v>
      </c>
      <c r="N35" s="71" t="s">
        <v>105</v>
      </c>
      <c r="O35" s="71" t="s">
        <v>56</v>
      </c>
      <c r="P35" s="71" t="s">
        <v>1244</v>
      </c>
      <c r="Q35" s="71" t="s">
        <v>106</v>
      </c>
      <c r="R35" s="71" t="s">
        <v>107</v>
      </c>
      <c r="S35" s="71" t="s">
        <v>108</v>
      </c>
      <c r="T35" s="71" t="s">
        <v>115</v>
      </c>
      <c r="V35" s="75">
        <v>44588</v>
      </c>
      <c r="W35" s="75" t="s">
        <v>44</v>
      </c>
      <c r="X35" s="71">
        <v>1243</v>
      </c>
      <c r="Y35" s="75" t="s">
        <v>42</v>
      </c>
    </row>
    <row r="36" spans="1:25" x14ac:dyDescent="0.25">
      <c r="A36" s="71">
        <v>65</v>
      </c>
      <c r="B36" s="75">
        <v>44572</v>
      </c>
      <c r="C36" s="71" t="s">
        <v>292</v>
      </c>
      <c r="D36" s="71" t="s">
        <v>293</v>
      </c>
      <c r="E36" s="71" t="s">
        <v>1244</v>
      </c>
      <c r="F36" s="71" t="s">
        <v>1244</v>
      </c>
      <c r="G36" s="71" t="s">
        <v>1244</v>
      </c>
      <c r="H36" s="71" t="s">
        <v>1244</v>
      </c>
      <c r="I36" s="71" t="s">
        <v>788</v>
      </c>
      <c r="J36" s="71" t="s">
        <v>294</v>
      </c>
      <c r="K36" s="71" t="s">
        <v>124</v>
      </c>
      <c r="L36" s="71" t="s">
        <v>133</v>
      </c>
      <c r="M36" s="71">
        <v>1245</v>
      </c>
      <c r="O36" s="71" t="s">
        <v>56</v>
      </c>
      <c r="P36" s="71" t="s">
        <v>1244</v>
      </c>
      <c r="Q36" s="71" t="s">
        <v>106</v>
      </c>
      <c r="R36" s="71" t="s">
        <v>107</v>
      </c>
      <c r="S36" s="71" t="s">
        <v>147</v>
      </c>
      <c r="T36" s="71" t="s">
        <v>172</v>
      </c>
      <c r="V36" s="75">
        <v>44579</v>
      </c>
      <c r="W36" s="75" t="s">
        <v>45</v>
      </c>
      <c r="X36" s="71">
        <v>1245</v>
      </c>
      <c r="Y36" s="75" t="s">
        <v>41</v>
      </c>
    </row>
    <row r="37" spans="1:25" x14ac:dyDescent="0.25">
      <c r="A37" s="71">
        <v>66</v>
      </c>
      <c r="B37" s="75">
        <v>44572</v>
      </c>
      <c r="C37" s="71" t="s">
        <v>295</v>
      </c>
      <c r="D37" s="71" t="s">
        <v>139</v>
      </c>
      <c r="E37" s="71" t="s">
        <v>1244</v>
      </c>
      <c r="F37" s="71" t="s">
        <v>1244</v>
      </c>
      <c r="G37" s="71" t="s">
        <v>1244</v>
      </c>
      <c r="H37" s="71" t="s">
        <v>1244</v>
      </c>
      <c r="I37" s="71" t="s">
        <v>789</v>
      </c>
      <c r="J37" s="71" t="s">
        <v>296</v>
      </c>
      <c r="K37" s="71" t="s">
        <v>124</v>
      </c>
      <c r="L37" s="71" t="s">
        <v>104</v>
      </c>
      <c r="M37" s="71">
        <v>1248</v>
      </c>
      <c r="N37" s="71" t="s">
        <v>125</v>
      </c>
      <c r="O37" s="71" t="s">
        <v>56</v>
      </c>
      <c r="P37" s="71" t="s">
        <v>1244</v>
      </c>
      <c r="Q37" s="71" t="s">
        <v>106</v>
      </c>
      <c r="R37" s="71" t="s">
        <v>107</v>
      </c>
      <c r="S37" s="71" t="s">
        <v>150</v>
      </c>
      <c r="T37" s="71" t="s">
        <v>186</v>
      </c>
      <c r="V37" s="75">
        <v>44593</v>
      </c>
      <c r="W37" s="75" t="s">
        <v>44</v>
      </c>
      <c r="X37" s="71">
        <v>1248</v>
      </c>
      <c r="Y37" s="75" t="s">
        <v>42</v>
      </c>
    </row>
    <row r="38" spans="1:25" x14ac:dyDescent="0.25">
      <c r="A38" s="71">
        <v>67</v>
      </c>
      <c r="B38" s="75">
        <v>44574</v>
      </c>
      <c r="C38" s="71" t="s">
        <v>297</v>
      </c>
      <c r="D38" s="71" t="s">
        <v>298</v>
      </c>
      <c r="E38" s="71" t="s">
        <v>1244</v>
      </c>
      <c r="F38" s="71" t="s">
        <v>1244</v>
      </c>
      <c r="G38" s="71" t="s">
        <v>1244</v>
      </c>
      <c r="H38" s="71" t="s">
        <v>1244</v>
      </c>
      <c r="I38" s="71" t="s">
        <v>790</v>
      </c>
      <c r="J38" s="71" t="s">
        <v>299</v>
      </c>
      <c r="K38" s="71" t="s">
        <v>103</v>
      </c>
      <c r="L38" s="71" t="s">
        <v>104</v>
      </c>
      <c r="M38" s="71">
        <v>1262</v>
      </c>
      <c r="N38" s="71" t="s">
        <v>110</v>
      </c>
      <c r="O38" s="71" t="s">
        <v>56</v>
      </c>
      <c r="P38" s="71" t="s">
        <v>1244</v>
      </c>
      <c r="Q38" s="71" t="s">
        <v>106</v>
      </c>
      <c r="R38" s="71" t="s">
        <v>107</v>
      </c>
      <c r="S38" s="71" t="s">
        <v>108</v>
      </c>
      <c r="T38" s="71" t="s">
        <v>120</v>
      </c>
      <c r="V38" s="75">
        <v>44593</v>
      </c>
      <c r="W38" s="75" t="s">
        <v>44</v>
      </c>
      <c r="X38" s="71">
        <v>1262</v>
      </c>
      <c r="Y38" s="75" t="s">
        <v>42</v>
      </c>
    </row>
    <row r="39" spans="1:25" x14ac:dyDescent="0.25">
      <c r="A39" s="71">
        <v>68</v>
      </c>
      <c r="B39" s="75">
        <v>44575</v>
      </c>
      <c r="C39" s="71" t="s">
        <v>300</v>
      </c>
      <c r="D39" s="71" t="s">
        <v>301</v>
      </c>
      <c r="E39" s="71" t="s">
        <v>1244</v>
      </c>
      <c r="F39" s="71" t="s">
        <v>1244</v>
      </c>
      <c r="G39" s="71" t="s">
        <v>1244</v>
      </c>
      <c r="H39" s="71" t="s">
        <v>1244</v>
      </c>
      <c r="I39" s="71" t="s">
        <v>791</v>
      </c>
      <c r="J39" s="71" t="s">
        <v>302</v>
      </c>
      <c r="K39" s="71" t="s">
        <v>103</v>
      </c>
      <c r="L39" s="71" t="s">
        <v>104</v>
      </c>
      <c r="M39" s="71">
        <v>1263</v>
      </c>
      <c r="N39" s="71" t="s">
        <v>110</v>
      </c>
      <c r="O39" s="71" t="s">
        <v>56</v>
      </c>
      <c r="P39" s="71" t="s">
        <v>1244</v>
      </c>
      <c r="Q39" s="71" t="s">
        <v>106</v>
      </c>
      <c r="R39" s="71" t="s">
        <v>107</v>
      </c>
      <c r="S39" s="71" t="s">
        <v>108</v>
      </c>
      <c r="T39" s="71" t="s">
        <v>213</v>
      </c>
      <c r="V39" s="75">
        <v>44593</v>
      </c>
      <c r="W39" s="75" t="s">
        <v>44</v>
      </c>
      <c r="X39" s="71">
        <v>1263</v>
      </c>
      <c r="Y39" s="75" t="s">
        <v>42</v>
      </c>
    </row>
    <row r="40" spans="1:25" x14ac:dyDescent="0.25">
      <c r="A40" s="71">
        <v>69</v>
      </c>
      <c r="B40" s="75">
        <v>44578</v>
      </c>
      <c r="C40" s="71" t="s">
        <v>303</v>
      </c>
      <c r="D40" s="71" t="s">
        <v>304</v>
      </c>
      <c r="E40" s="71" t="s">
        <v>1244</v>
      </c>
      <c r="F40" s="71" t="s">
        <v>1244</v>
      </c>
      <c r="G40" s="71" t="s">
        <v>1244</v>
      </c>
      <c r="H40" s="71" t="s">
        <v>1244</v>
      </c>
      <c r="I40" s="71" t="s">
        <v>792</v>
      </c>
      <c r="J40" s="71" t="s">
        <v>305</v>
      </c>
      <c r="K40" s="71" t="s">
        <v>103</v>
      </c>
      <c r="L40" s="71" t="s">
        <v>104</v>
      </c>
      <c r="M40" s="71">
        <v>1268</v>
      </c>
      <c r="N40" s="71" t="s">
        <v>125</v>
      </c>
      <c r="O40" s="71" t="s">
        <v>113</v>
      </c>
      <c r="P40" s="71" t="s">
        <v>1244</v>
      </c>
      <c r="Q40" s="71" t="s">
        <v>106</v>
      </c>
      <c r="R40" s="71" t="s">
        <v>203</v>
      </c>
      <c r="V40" s="75">
        <v>44588</v>
      </c>
      <c r="W40" s="75" t="s">
        <v>44</v>
      </c>
      <c r="X40" s="71">
        <v>1268</v>
      </c>
      <c r="Y40" s="75" t="s">
        <v>42</v>
      </c>
    </row>
    <row r="41" spans="1:25" x14ac:dyDescent="0.25">
      <c r="A41" s="71">
        <v>70</v>
      </c>
      <c r="B41" s="75">
        <v>44579</v>
      </c>
      <c r="C41" s="71" t="s">
        <v>306</v>
      </c>
      <c r="D41" s="71" t="s">
        <v>307</v>
      </c>
      <c r="E41" s="71" t="s">
        <v>1244</v>
      </c>
      <c r="F41" s="71" t="s">
        <v>1244</v>
      </c>
      <c r="G41" s="71" t="s">
        <v>1244</v>
      </c>
      <c r="H41" s="71" t="s">
        <v>1244</v>
      </c>
      <c r="I41" s="71" t="s">
        <v>793</v>
      </c>
      <c r="J41" s="71" t="s">
        <v>308</v>
      </c>
      <c r="K41" s="71" t="s">
        <v>103</v>
      </c>
      <c r="L41" s="71" t="s">
        <v>104</v>
      </c>
      <c r="M41" s="71">
        <v>1273</v>
      </c>
      <c r="O41" s="71" t="s">
        <v>56</v>
      </c>
      <c r="P41" s="71" t="s">
        <v>1244</v>
      </c>
      <c r="Q41" s="71" t="s">
        <v>106</v>
      </c>
      <c r="R41" s="71" t="s">
        <v>107</v>
      </c>
      <c r="S41" s="71" t="s">
        <v>142</v>
      </c>
      <c r="T41" s="71" t="s">
        <v>143</v>
      </c>
      <c r="V41" s="75">
        <v>44588</v>
      </c>
      <c r="W41" s="75" t="s">
        <v>43</v>
      </c>
      <c r="X41" s="71">
        <v>1273</v>
      </c>
      <c r="Y41" s="75" t="s">
        <v>0</v>
      </c>
    </row>
    <row r="42" spans="1:25" x14ac:dyDescent="0.25">
      <c r="A42" s="71">
        <v>71</v>
      </c>
      <c r="B42" s="75">
        <v>44579</v>
      </c>
      <c r="C42" s="71" t="s">
        <v>309</v>
      </c>
      <c r="D42" s="71" t="s">
        <v>310</v>
      </c>
      <c r="E42" s="71" t="s">
        <v>1244</v>
      </c>
      <c r="F42" s="71" t="s">
        <v>1244</v>
      </c>
      <c r="G42" s="71" t="s">
        <v>1244</v>
      </c>
      <c r="H42" s="71" t="s">
        <v>1244</v>
      </c>
      <c r="I42" s="71" t="s">
        <v>794</v>
      </c>
      <c r="J42" s="71" t="s">
        <v>311</v>
      </c>
      <c r="K42" s="71" t="s">
        <v>103</v>
      </c>
      <c r="L42" s="71" t="s">
        <v>133</v>
      </c>
      <c r="M42" s="71">
        <v>1274</v>
      </c>
      <c r="O42" s="71" t="s">
        <v>56</v>
      </c>
      <c r="P42" s="71" t="s">
        <v>1244</v>
      </c>
      <c r="Q42" s="71" t="s">
        <v>106</v>
      </c>
      <c r="R42" s="71" t="s">
        <v>107</v>
      </c>
      <c r="S42" s="71" t="s">
        <v>142</v>
      </c>
      <c r="T42" s="71" t="s">
        <v>143</v>
      </c>
      <c r="V42" s="75">
        <v>44586</v>
      </c>
      <c r="W42" s="75" t="s">
        <v>43</v>
      </c>
      <c r="X42" s="71">
        <v>1274</v>
      </c>
      <c r="Y42" s="75" t="s">
        <v>41</v>
      </c>
    </row>
    <row r="43" spans="1:25" x14ac:dyDescent="0.25">
      <c r="A43" s="71">
        <v>72</v>
      </c>
      <c r="B43" s="75">
        <v>44580</v>
      </c>
      <c r="C43" s="71" t="s">
        <v>264</v>
      </c>
      <c r="D43" s="71" t="s">
        <v>265</v>
      </c>
      <c r="E43" s="71" t="s">
        <v>1244</v>
      </c>
      <c r="F43" s="71" t="s">
        <v>1244</v>
      </c>
      <c r="G43" s="71" t="s">
        <v>1244</v>
      </c>
      <c r="H43" s="71" t="s">
        <v>1244</v>
      </c>
      <c r="I43" s="71" t="s">
        <v>795</v>
      </c>
      <c r="J43" s="71" t="s">
        <v>312</v>
      </c>
      <c r="K43" s="71" t="s">
        <v>103</v>
      </c>
      <c r="L43" s="71" t="s">
        <v>104</v>
      </c>
      <c r="M43" s="71">
        <v>1276</v>
      </c>
      <c r="N43" s="71" t="s">
        <v>125</v>
      </c>
      <c r="O43" s="71" t="s">
        <v>56</v>
      </c>
      <c r="P43" s="71" t="s">
        <v>1244</v>
      </c>
      <c r="Q43" s="71" t="s">
        <v>106</v>
      </c>
      <c r="R43" s="71" t="s">
        <v>107</v>
      </c>
      <c r="S43" s="71" t="s">
        <v>108</v>
      </c>
      <c r="T43" s="71" t="s">
        <v>111</v>
      </c>
      <c r="V43" s="75">
        <v>44609</v>
      </c>
      <c r="W43" s="75" t="s">
        <v>44</v>
      </c>
      <c r="X43" s="71">
        <v>1276</v>
      </c>
      <c r="Y43" s="75" t="s">
        <v>42</v>
      </c>
    </row>
    <row r="44" spans="1:25" x14ac:dyDescent="0.25">
      <c r="A44" s="71">
        <v>73</v>
      </c>
      <c r="B44" s="75">
        <v>44580</v>
      </c>
      <c r="C44" s="71" t="s">
        <v>313</v>
      </c>
      <c r="D44" s="71" t="s">
        <v>314</v>
      </c>
      <c r="E44" s="71" t="s">
        <v>1244</v>
      </c>
      <c r="F44" s="71" t="s">
        <v>1244</v>
      </c>
      <c r="G44" s="71" t="s">
        <v>1244</v>
      </c>
      <c r="H44" s="71" t="s">
        <v>1244</v>
      </c>
      <c r="I44" s="71" t="s">
        <v>796</v>
      </c>
      <c r="J44" s="71" t="s">
        <v>315</v>
      </c>
      <c r="K44" s="71" t="s">
        <v>103</v>
      </c>
      <c r="L44" s="71" t="s">
        <v>104</v>
      </c>
      <c r="M44" s="71">
        <v>1277</v>
      </c>
      <c r="N44" s="71" t="s">
        <v>105</v>
      </c>
      <c r="O44" s="71" t="s">
        <v>56</v>
      </c>
      <c r="P44" s="71" t="s">
        <v>1244</v>
      </c>
      <c r="Q44" s="71" t="s">
        <v>106</v>
      </c>
      <c r="R44" s="71" t="s">
        <v>107</v>
      </c>
      <c r="S44" s="71" t="s">
        <v>150</v>
      </c>
      <c r="T44" s="71" t="s">
        <v>151</v>
      </c>
      <c r="V44" s="75">
        <v>44628</v>
      </c>
      <c r="W44" s="75" t="s">
        <v>44</v>
      </c>
      <c r="X44" s="71">
        <v>1277</v>
      </c>
      <c r="Y44" s="75" t="s">
        <v>42</v>
      </c>
    </row>
    <row r="45" spans="1:25" x14ac:dyDescent="0.25">
      <c r="A45" s="71">
        <v>74</v>
      </c>
      <c r="B45" s="75">
        <v>44580</v>
      </c>
      <c r="C45" s="71" t="s">
        <v>316</v>
      </c>
      <c r="D45" s="71" t="s">
        <v>317</v>
      </c>
      <c r="E45" s="71" t="s">
        <v>1244</v>
      </c>
      <c r="F45" s="71" t="s">
        <v>1244</v>
      </c>
      <c r="G45" s="71" t="s">
        <v>1244</v>
      </c>
      <c r="H45" s="71" t="s">
        <v>1244</v>
      </c>
      <c r="I45" s="71" t="s">
        <v>797</v>
      </c>
      <c r="J45" s="71" t="s">
        <v>318</v>
      </c>
      <c r="K45" s="71" t="s">
        <v>103</v>
      </c>
      <c r="L45" s="71" t="s">
        <v>104</v>
      </c>
      <c r="M45" s="71">
        <v>1278</v>
      </c>
      <c r="N45" s="71" t="s">
        <v>110</v>
      </c>
      <c r="O45" s="71" t="s">
        <v>56</v>
      </c>
      <c r="P45" s="71" t="s">
        <v>1244</v>
      </c>
      <c r="Q45" s="71" t="s">
        <v>106</v>
      </c>
      <c r="R45" s="71" t="s">
        <v>107</v>
      </c>
      <c r="S45" s="71" t="s">
        <v>129</v>
      </c>
      <c r="T45" s="71" t="s">
        <v>130</v>
      </c>
      <c r="V45" s="75">
        <v>44608</v>
      </c>
      <c r="W45" s="75" t="s">
        <v>44</v>
      </c>
      <c r="X45" s="71">
        <v>1278</v>
      </c>
      <c r="Y45" s="75" t="s">
        <v>42</v>
      </c>
    </row>
    <row r="46" spans="1:25" x14ac:dyDescent="0.25">
      <c r="A46" s="71">
        <v>75</v>
      </c>
      <c r="B46" s="75">
        <v>44580</v>
      </c>
      <c r="C46" s="71" t="s">
        <v>319</v>
      </c>
      <c r="D46" s="71" t="s">
        <v>320</v>
      </c>
      <c r="E46" s="71" t="s">
        <v>1244</v>
      </c>
      <c r="F46" s="71" t="s">
        <v>1244</v>
      </c>
      <c r="G46" s="71" t="s">
        <v>1244</v>
      </c>
      <c r="H46" s="71" t="s">
        <v>1244</v>
      </c>
      <c r="I46" s="71" t="s">
        <v>798</v>
      </c>
      <c r="J46" s="71" t="s">
        <v>321</v>
      </c>
      <c r="K46" s="71" t="s">
        <v>103</v>
      </c>
      <c r="L46" s="71" t="s">
        <v>104</v>
      </c>
      <c r="M46" s="71">
        <v>1284</v>
      </c>
      <c r="N46" s="71" t="s">
        <v>125</v>
      </c>
      <c r="O46" s="71" t="s">
        <v>56</v>
      </c>
      <c r="P46" s="71" t="s">
        <v>1244</v>
      </c>
      <c r="Q46" s="71" t="s">
        <v>106</v>
      </c>
      <c r="R46" s="71" t="s">
        <v>107</v>
      </c>
      <c r="S46" s="71" t="s">
        <v>145</v>
      </c>
      <c r="T46" s="71" t="s">
        <v>322</v>
      </c>
      <c r="V46" s="75">
        <v>44621</v>
      </c>
      <c r="W46" s="75" t="s">
        <v>10</v>
      </c>
      <c r="X46" s="71">
        <v>1284</v>
      </c>
      <c r="Y46" s="75" t="s">
        <v>0</v>
      </c>
    </row>
    <row r="47" spans="1:25" x14ac:dyDescent="0.25">
      <c r="A47" s="71">
        <v>76</v>
      </c>
      <c r="B47" s="75">
        <v>44581</v>
      </c>
      <c r="C47" s="71" t="s">
        <v>324</v>
      </c>
      <c r="D47" s="71" t="s">
        <v>325</v>
      </c>
      <c r="E47" s="71" t="s">
        <v>1244</v>
      </c>
      <c r="F47" s="71" t="s">
        <v>1244</v>
      </c>
      <c r="G47" s="71" t="s">
        <v>1244</v>
      </c>
      <c r="H47" s="71" t="s">
        <v>1244</v>
      </c>
      <c r="I47" s="71" t="s">
        <v>799</v>
      </c>
      <c r="J47" s="71" t="s">
        <v>326</v>
      </c>
      <c r="K47" s="71" t="s">
        <v>103</v>
      </c>
      <c r="L47" s="71" t="s">
        <v>104</v>
      </c>
      <c r="M47" s="71">
        <v>1287</v>
      </c>
      <c r="N47" s="71" t="s">
        <v>125</v>
      </c>
      <c r="O47" s="71" t="s">
        <v>56</v>
      </c>
      <c r="P47" s="71" t="s">
        <v>1244</v>
      </c>
      <c r="Q47" s="71" t="s">
        <v>106</v>
      </c>
      <c r="R47" s="71" t="s">
        <v>107</v>
      </c>
      <c r="S47" s="71" t="s">
        <v>234</v>
      </c>
      <c r="T47" s="71" t="s">
        <v>327</v>
      </c>
      <c r="V47" s="75">
        <v>44607</v>
      </c>
      <c r="W47" s="75" t="s">
        <v>45</v>
      </c>
      <c r="X47" s="71">
        <v>1287</v>
      </c>
      <c r="Y47" s="75" t="s">
        <v>0</v>
      </c>
    </row>
    <row r="48" spans="1:25" x14ac:dyDescent="0.25">
      <c r="A48" s="71">
        <v>77</v>
      </c>
      <c r="B48" s="75">
        <v>44581</v>
      </c>
      <c r="C48" s="71" t="s">
        <v>162</v>
      </c>
      <c r="D48" s="71" t="s">
        <v>328</v>
      </c>
      <c r="E48" s="71" t="s">
        <v>1244</v>
      </c>
      <c r="F48" s="71" t="s">
        <v>1244</v>
      </c>
      <c r="G48" s="71" t="s">
        <v>1244</v>
      </c>
      <c r="H48" s="71" t="s">
        <v>1244</v>
      </c>
      <c r="I48" s="71" t="s">
        <v>800</v>
      </c>
      <c r="J48" s="71" t="s">
        <v>329</v>
      </c>
      <c r="K48" s="71" t="s">
        <v>103</v>
      </c>
      <c r="L48" s="71" t="s">
        <v>104</v>
      </c>
      <c r="M48" s="71">
        <v>1288</v>
      </c>
      <c r="N48" s="71" t="s">
        <v>112</v>
      </c>
      <c r="O48" s="71" t="s">
        <v>56</v>
      </c>
      <c r="P48" s="71" t="s">
        <v>1244</v>
      </c>
      <c r="Q48" s="71" t="s">
        <v>106</v>
      </c>
      <c r="R48" s="71" t="s">
        <v>107</v>
      </c>
      <c r="S48" s="71" t="s">
        <v>147</v>
      </c>
      <c r="T48" s="71" t="s">
        <v>148</v>
      </c>
      <c r="V48" s="75">
        <v>44621</v>
      </c>
      <c r="W48" s="75" t="s">
        <v>43</v>
      </c>
      <c r="X48" s="71">
        <v>1288</v>
      </c>
      <c r="Y48" s="75" t="s">
        <v>0</v>
      </c>
    </row>
    <row r="49" spans="1:25" x14ac:dyDescent="0.25">
      <c r="A49" s="71">
        <v>78</v>
      </c>
      <c r="B49" s="75">
        <v>44581</v>
      </c>
      <c r="C49" s="71" t="s">
        <v>331</v>
      </c>
      <c r="D49" s="71" t="s">
        <v>332</v>
      </c>
      <c r="E49" s="71" t="s">
        <v>1244</v>
      </c>
      <c r="F49" s="71" t="s">
        <v>1244</v>
      </c>
      <c r="G49" s="71" t="s">
        <v>1244</v>
      </c>
      <c r="H49" s="71" t="s">
        <v>1244</v>
      </c>
      <c r="I49" s="71" t="s">
        <v>801</v>
      </c>
      <c r="J49" s="71" t="s">
        <v>333</v>
      </c>
      <c r="K49" s="71" t="s">
        <v>103</v>
      </c>
      <c r="L49" s="71" t="s">
        <v>104</v>
      </c>
      <c r="M49" s="71">
        <v>1291</v>
      </c>
      <c r="N49" s="71" t="s">
        <v>112</v>
      </c>
      <c r="O49" s="71" t="s">
        <v>56</v>
      </c>
      <c r="P49" s="71" t="s">
        <v>1244</v>
      </c>
      <c r="Q49" s="71" t="s">
        <v>106</v>
      </c>
      <c r="R49" s="71" t="s">
        <v>107</v>
      </c>
      <c r="S49" s="71" t="s">
        <v>108</v>
      </c>
      <c r="T49" s="71" t="s">
        <v>120</v>
      </c>
      <c r="V49" s="75">
        <v>44621</v>
      </c>
      <c r="W49" s="75" t="s">
        <v>43</v>
      </c>
      <c r="X49" s="71">
        <v>1291</v>
      </c>
      <c r="Y49" s="75" t="s">
        <v>0</v>
      </c>
    </row>
    <row r="50" spans="1:25" x14ac:dyDescent="0.25">
      <c r="A50" s="71">
        <v>79</v>
      </c>
      <c r="B50" s="75">
        <v>44584</v>
      </c>
      <c r="C50" s="71" t="s">
        <v>334</v>
      </c>
      <c r="D50" s="71" t="s">
        <v>335</v>
      </c>
      <c r="E50" s="71" t="s">
        <v>1244</v>
      </c>
      <c r="F50" s="71" t="s">
        <v>1244</v>
      </c>
      <c r="G50" s="71" t="s">
        <v>1244</v>
      </c>
      <c r="H50" s="71" t="s">
        <v>1244</v>
      </c>
      <c r="I50" s="71" t="s">
        <v>802</v>
      </c>
      <c r="J50" s="71" t="s">
        <v>336</v>
      </c>
      <c r="K50" s="71" t="s">
        <v>103</v>
      </c>
      <c r="L50" s="71" t="s">
        <v>104</v>
      </c>
      <c r="M50" s="71">
        <v>1294</v>
      </c>
      <c r="N50" s="71" t="s">
        <v>105</v>
      </c>
      <c r="O50" s="71" t="s">
        <v>56</v>
      </c>
      <c r="P50" s="71" t="s">
        <v>1244</v>
      </c>
      <c r="Q50" s="71" t="s">
        <v>106</v>
      </c>
      <c r="R50" s="71" t="s">
        <v>107</v>
      </c>
      <c r="S50" s="71" t="s">
        <v>108</v>
      </c>
      <c r="T50" s="71" t="s">
        <v>138</v>
      </c>
      <c r="V50" s="75">
        <v>44608</v>
      </c>
      <c r="W50" s="75" t="s">
        <v>44</v>
      </c>
      <c r="X50" s="71">
        <v>1294</v>
      </c>
      <c r="Y50" s="75" t="s">
        <v>42</v>
      </c>
    </row>
    <row r="51" spans="1:25" x14ac:dyDescent="0.25">
      <c r="A51" s="71">
        <v>80</v>
      </c>
      <c r="B51" s="75">
        <v>44584</v>
      </c>
      <c r="C51" s="71" t="s">
        <v>337</v>
      </c>
      <c r="D51" s="71" t="s">
        <v>338</v>
      </c>
      <c r="E51" s="71" t="s">
        <v>1244</v>
      </c>
      <c r="F51" s="71" t="s">
        <v>1244</v>
      </c>
      <c r="G51" s="71" t="s">
        <v>1244</v>
      </c>
      <c r="H51" s="71" t="s">
        <v>1244</v>
      </c>
      <c r="I51" s="71" t="s">
        <v>803</v>
      </c>
      <c r="J51" s="71" t="s">
        <v>339</v>
      </c>
      <c r="K51" s="71" t="s">
        <v>103</v>
      </c>
      <c r="L51" s="71" t="s">
        <v>104</v>
      </c>
      <c r="M51" s="71">
        <v>1295</v>
      </c>
      <c r="N51" s="71" t="s">
        <v>110</v>
      </c>
      <c r="O51" s="71" t="s">
        <v>56</v>
      </c>
      <c r="P51" s="71" t="s">
        <v>1244</v>
      </c>
      <c r="Q51" s="71" t="s">
        <v>106</v>
      </c>
      <c r="R51" s="71" t="s">
        <v>107</v>
      </c>
      <c r="S51" s="71" t="s">
        <v>145</v>
      </c>
      <c r="T51" s="71" t="s">
        <v>177</v>
      </c>
      <c r="V51" s="75">
        <v>44621</v>
      </c>
      <c r="W51" s="75" t="s">
        <v>43</v>
      </c>
      <c r="X51" s="71">
        <v>1295</v>
      </c>
      <c r="Y51" s="75" t="s">
        <v>0</v>
      </c>
    </row>
    <row r="52" spans="1:25" x14ac:dyDescent="0.25">
      <c r="A52" s="71">
        <v>81</v>
      </c>
      <c r="B52" s="75">
        <v>44585</v>
      </c>
      <c r="C52" s="71" t="s">
        <v>340</v>
      </c>
      <c r="D52" s="71" t="s">
        <v>341</v>
      </c>
      <c r="E52" s="71" t="s">
        <v>1244</v>
      </c>
      <c r="F52" s="71" t="s">
        <v>1244</v>
      </c>
      <c r="G52" s="71" t="s">
        <v>1244</v>
      </c>
      <c r="H52" s="71" t="s">
        <v>1244</v>
      </c>
      <c r="I52" s="71" t="s">
        <v>804</v>
      </c>
      <c r="J52" s="71" t="s">
        <v>342</v>
      </c>
      <c r="K52" s="71" t="s">
        <v>103</v>
      </c>
      <c r="L52" s="71" t="s">
        <v>104</v>
      </c>
      <c r="M52" s="71">
        <v>1297</v>
      </c>
      <c r="N52" s="71" t="s">
        <v>110</v>
      </c>
      <c r="O52" s="71" t="s">
        <v>56</v>
      </c>
      <c r="P52" s="71" t="s">
        <v>1244</v>
      </c>
      <c r="Q52" s="71" t="s">
        <v>106</v>
      </c>
      <c r="R52" s="71" t="s">
        <v>107</v>
      </c>
      <c r="S52" s="71" t="s">
        <v>108</v>
      </c>
      <c r="T52" s="71" t="s">
        <v>239</v>
      </c>
      <c r="V52" s="75">
        <v>44621</v>
      </c>
      <c r="W52" s="75" t="s">
        <v>43</v>
      </c>
      <c r="X52" s="71">
        <v>1297</v>
      </c>
      <c r="Y52" s="75" t="s">
        <v>0</v>
      </c>
    </row>
    <row r="53" spans="1:25" x14ac:dyDescent="0.25">
      <c r="A53" s="71">
        <v>82</v>
      </c>
      <c r="B53" s="75">
        <v>44585</v>
      </c>
      <c r="C53" s="71" t="s">
        <v>316</v>
      </c>
      <c r="D53" s="71" t="s">
        <v>343</v>
      </c>
      <c r="E53" s="71" t="s">
        <v>1244</v>
      </c>
      <c r="F53" s="71" t="s">
        <v>1244</v>
      </c>
      <c r="G53" s="71" t="s">
        <v>1244</v>
      </c>
      <c r="H53" s="71" t="s">
        <v>1244</v>
      </c>
      <c r="I53" s="71" t="s">
        <v>805</v>
      </c>
      <c r="J53" s="71" t="s">
        <v>344</v>
      </c>
      <c r="K53" s="71" t="s">
        <v>103</v>
      </c>
      <c r="L53" s="71" t="s">
        <v>104</v>
      </c>
      <c r="M53" s="71">
        <v>1298</v>
      </c>
      <c r="N53" s="71" t="s">
        <v>110</v>
      </c>
      <c r="O53" s="71" t="s">
        <v>56</v>
      </c>
      <c r="P53" s="71" t="s">
        <v>1244</v>
      </c>
      <c r="Q53" s="71" t="s">
        <v>106</v>
      </c>
      <c r="R53" s="71" t="s">
        <v>107</v>
      </c>
      <c r="S53" s="71" t="s">
        <v>129</v>
      </c>
      <c r="T53" s="71" t="s">
        <v>130</v>
      </c>
      <c r="V53" s="75">
        <v>44623</v>
      </c>
      <c r="W53" s="75" t="s">
        <v>44</v>
      </c>
      <c r="X53" s="71">
        <v>1298</v>
      </c>
      <c r="Y53" s="75" t="s">
        <v>42</v>
      </c>
    </row>
    <row r="54" spans="1:25" x14ac:dyDescent="0.25">
      <c r="A54" s="71">
        <v>83</v>
      </c>
      <c r="B54" s="75">
        <v>44586</v>
      </c>
      <c r="C54" s="71" t="s">
        <v>345</v>
      </c>
      <c r="D54" s="71" t="s">
        <v>346</v>
      </c>
      <c r="E54" s="71" t="s">
        <v>1244</v>
      </c>
      <c r="F54" s="71" t="s">
        <v>1244</v>
      </c>
      <c r="G54" s="71" t="s">
        <v>1244</v>
      </c>
      <c r="H54" s="71" t="s">
        <v>1244</v>
      </c>
      <c r="I54" s="71" t="s">
        <v>806</v>
      </c>
      <c r="J54" s="71" t="s">
        <v>347</v>
      </c>
      <c r="K54" s="71" t="s">
        <v>103</v>
      </c>
      <c r="L54" s="71" t="s">
        <v>133</v>
      </c>
      <c r="M54" s="71">
        <v>1299</v>
      </c>
      <c r="N54" s="71" t="s">
        <v>110</v>
      </c>
      <c r="O54" s="71" t="s">
        <v>56</v>
      </c>
      <c r="P54" s="71" t="s">
        <v>1244</v>
      </c>
      <c r="Q54" s="71" t="s">
        <v>106</v>
      </c>
      <c r="R54" s="71" t="s">
        <v>107</v>
      </c>
      <c r="S54" s="71" t="s">
        <v>108</v>
      </c>
      <c r="T54" s="71" t="s">
        <v>134</v>
      </c>
      <c r="V54" s="75">
        <v>44600</v>
      </c>
      <c r="W54" s="75" t="s">
        <v>44</v>
      </c>
      <c r="X54" s="71">
        <v>1299</v>
      </c>
      <c r="Y54" s="75" t="s">
        <v>41</v>
      </c>
    </row>
    <row r="55" spans="1:25" x14ac:dyDescent="0.25">
      <c r="A55" s="71">
        <v>84</v>
      </c>
      <c r="B55" s="75">
        <v>44588</v>
      </c>
      <c r="C55" s="71" t="s">
        <v>349</v>
      </c>
      <c r="D55" s="71" t="s">
        <v>323</v>
      </c>
      <c r="E55" s="71" t="s">
        <v>1244</v>
      </c>
      <c r="F55" s="71" t="s">
        <v>1244</v>
      </c>
      <c r="G55" s="71" t="s">
        <v>1244</v>
      </c>
      <c r="H55" s="71" t="s">
        <v>1244</v>
      </c>
      <c r="I55" s="71" t="s">
        <v>807</v>
      </c>
      <c r="J55" s="71" t="s">
        <v>350</v>
      </c>
      <c r="K55" s="71" t="s">
        <v>103</v>
      </c>
      <c r="L55" s="71" t="s">
        <v>104</v>
      </c>
      <c r="M55" s="71">
        <v>1304</v>
      </c>
      <c r="N55" s="71" t="s">
        <v>110</v>
      </c>
      <c r="O55" s="71" t="s">
        <v>56</v>
      </c>
      <c r="P55" s="71" t="s">
        <v>1244</v>
      </c>
      <c r="Q55" s="71" t="s">
        <v>106</v>
      </c>
      <c r="R55" s="71" t="s">
        <v>107</v>
      </c>
      <c r="S55" s="71" t="s">
        <v>108</v>
      </c>
      <c r="T55" s="71" t="s">
        <v>213</v>
      </c>
      <c r="V55" s="75">
        <v>44623</v>
      </c>
      <c r="W55" s="75" t="s">
        <v>43</v>
      </c>
      <c r="X55" s="71">
        <v>1304</v>
      </c>
      <c r="Y55" s="75" t="s">
        <v>0</v>
      </c>
    </row>
    <row r="56" spans="1:25" x14ac:dyDescent="0.25">
      <c r="A56" s="71">
        <v>85</v>
      </c>
      <c r="B56" s="75">
        <v>44589</v>
      </c>
      <c r="C56" s="71" t="s">
        <v>351</v>
      </c>
      <c r="D56" s="71" t="s">
        <v>352</v>
      </c>
      <c r="E56" s="71" t="s">
        <v>1244</v>
      </c>
      <c r="F56" s="71" t="s">
        <v>1244</v>
      </c>
      <c r="G56" s="71" t="s">
        <v>1244</v>
      </c>
      <c r="H56" s="71" t="s">
        <v>1244</v>
      </c>
      <c r="I56" s="71" t="s">
        <v>808</v>
      </c>
      <c r="J56" s="71" t="s">
        <v>353</v>
      </c>
      <c r="K56" s="71" t="s">
        <v>103</v>
      </c>
      <c r="L56" s="71" t="s">
        <v>104</v>
      </c>
      <c r="M56" s="71">
        <v>1306</v>
      </c>
      <c r="N56" s="71" t="s">
        <v>110</v>
      </c>
      <c r="O56" s="71" t="s">
        <v>56</v>
      </c>
      <c r="P56" s="71" t="s">
        <v>1244</v>
      </c>
      <c r="Q56" s="71" t="s">
        <v>106</v>
      </c>
      <c r="R56" s="71" t="s">
        <v>107</v>
      </c>
      <c r="S56" s="71" t="s">
        <v>108</v>
      </c>
      <c r="T56" s="71" t="s">
        <v>138</v>
      </c>
      <c r="V56" s="75">
        <v>44623</v>
      </c>
      <c r="W56" s="75" t="s">
        <v>46</v>
      </c>
      <c r="X56" s="71">
        <v>1306</v>
      </c>
      <c r="Y56" s="75" t="s">
        <v>0</v>
      </c>
    </row>
    <row r="57" spans="1:25" x14ac:dyDescent="0.25">
      <c r="A57" s="71">
        <v>86</v>
      </c>
      <c r="B57" s="75">
        <v>44590</v>
      </c>
      <c r="C57" s="71" t="s">
        <v>354</v>
      </c>
      <c r="D57" s="71" t="s">
        <v>355</v>
      </c>
      <c r="E57" s="71" t="s">
        <v>1244</v>
      </c>
      <c r="F57" s="71" t="s">
        <v>1244</v>
      </c>
      <c r="G57" s="71" t="s">
        <v>1244</v>
      </c>
      <c r="H57" s="71" t="s">
        <v>1244</v>
      </c>
      <c r="I57" s="71" t="s">
        <v>809</v>
      </c>
      <c r="J57" s="71" t="s">
        <v>356</v>
      </c>
      <c r="K57" s="71" t="s">
        <v>103</v>
      </c>
      <c r="L57" s="71" t="s">
        <v>104</v>
      </c>
      <c r="M57" s="71">
        <v>1310</v>
      </c>
      <c r="N57" s="71" t="s">
        <v>131</v>
      </c>
      <c r="O57" s="71" t="s">
        <v>113</v>
      </c>
      <c r="P57" s="71" t="s">
        <v>1244</v>
      </c>
      <c r="Q57" s="71" t="s">
        <v>106</v>
      </c>
      <c r="R57" s="71" t="s">
        <v>357</v>
      </c>
      <c r="V57" s="75">
        <v>44630</v>
      </c>
      <c r="W57" s="75" t="s">
        <v>44</v>
      </c>
      <c r="X57" s="71">
        <v>1310</v>
      </c>
      <c r="Y57" s="75" t="s">
        <v>42</v>
      </c>
    </row>
    <row r="58" spans="1:25" x14ac:dyDescent="0.25">
      <c r="A58" s="71">
        <v>87</v>
      </c>
      <c r="B58" s="75">
        <v>44591</v>
      </c>
      <c r="C58" s="71" t="s">
        <v>358</v>
      </c>
      <c r="D58" s="71" t="s">
        <v>359</v>
      </c>
      <c r="E58" s="71" t="s">
        <v>1244</v>
      </c>
      <c r="F58" s="71" t="s">
        <v>1244</v>
      </c>
      <c r="G58" s="71" t="s">
        <v>1244</v>
      </c>
      <c r="H58" s="71" t="s">
        <v>1244</v>
      </c>
      <c r="I58" s="71" t="s">
        <v>810</v>
      </c>
      <c r="J58" s="71" t="s">
        <v>360</v>
      </c>
      <c r="K58" s="71" t="s">
        <v>103</v>
      </c>
      <c r="L58" s="71" t="s">
        <v>104</v>
      </c>
      <c r="M58" s="71">
        <v>1313</v>
      </c>
      <c r="N58" s="71" t="s">
        <v>110</v>
      </c>
      <c r="O58" s="71" t="s">
        <v>56</v>
      </c>
      <c r="P58" s="71" t="s">
        <v>1244</v>
      </c>
      <c r="Q58" s="71" t="s">
        <v>106</v>
      </c>
      <c r="R58" s="71" t="s">
        <v>107</v>
      </c>
      <c r="S58" s="71" t="s">
        <v>108</v>
      </c>
      <c r="T58" s="71" t="s">
        <v>171</v>
      </c>
      <c r="V58" s="75">
        <v>44607</v>
      </c>
      <c r="W58" s="75" t="s">
        <v>43</v>
      </c>
      <c r="X58" s="71">
        <v>1313</v>
      </c>
      <c r="Y58" s="75" t="s">
        <v>0</v>
      </c>
    </row>
    <row r="59" spans="1:25" x14ac:dyDescent="0.25">
      <c r="A59" s="71">
        <v>88</v>
      </c>
      <c r="B59" s="75">
        <v>44592</v>
      </c>
      <c r="C59" s="71" t="s">
        <v>361</v>
      </c>
      <c r="D59" s="71" t="s">
        <v>362</v>
      </c>
      <c r="E59" s="71" t="s">
        <v>1244</v>
      </c>
      <c r="F59" s="71" t="s">
        <v>1244</v>
      </c>
      <c r="G59" s="71" t="s">
        <v>1244</v>
      </c>
      <c r="H59" s="71" t="s">
        <v>1244</v>
      </c>
      <c r="I59" s="71" t="s">
        <v>811</v>
      </c>
      <c r="J59" s="71" t="s">
        <v>363</v>
      </c>
      <c r="K59" s="71" t="s">
        <v>103</v>
      </c>
      <c r="L59" s="71" t="s">
        <v>104</v>
      </c>
      <c r="M59" s="71">
        <v>1315</v>
      </c>
      <c r="N59" s="71" t="s">
        <v>110</v>
      </c>
      <c r="O59" s="71" t="s">
        <v>56</v>
      </c>
      <c r="P59" s="71" t="s">
        <v>1244</v>
      </c>
      <c r="Q59" s="71" t="s">
        <v>106</v>
      </c>
      <c r="R59" s="71" t="s">
        <v>107</v>
      </c>
      <c r="S59" s="71" t="s">
        <v>145</v>
      </c>
      <c r="T59" s="71" t="s">
        <v>208</v>
      </c>
      <c r="V59" s="75">
        <v>44623</v>
      </c>
      <c r="W59" s="75" t="s">
        <v>43</v>
      </c>
      <c r="X59" s="71">
        <v>1315</v>
      </c>
      <c r="Y59" s="75" t="s">
        <v>0</v>
      </c>
    </row>
    <row r="60" spans="1:25" x14ac:dyDescent="0.25">
      <c r="A60" s="71">
        <v>89</v>
      </c>
      <c r="B60" s="75">
        <v>44592</v>
      </c>
      <c r="C60" s="71" t="s">
        <v>361</v>
      </c>
      <c r="D60" s="71" t="s">
        <v>362</v>
      </c>
      <c r="E60" s="71" t="s">
        <v>1244</v>
      </c>
      <c r="F60" s="71" t="s">
        <v>1244</v>
      </c>
      <c r="G60" s="71" t="s">
        <v>1244</v>
      </c>
      <c r="H60" s="71" t="s">
        <v>1244</v>
      </c>
      <c r="I60" s="71" t="s">
        <v>811</v>
      </c>
      <c r="J60" s="71" t="s">
        <v>364</v>
      </c>
      <c r="K60" s="71" t="s">
        <v>103</v>
      </c>
      <c r="L60" s="71" t="s">
        <v>104</v>
      </c>
      <c r="M60" s="71">
        <v>1316</v>
      </c>
      <c r="N60" s="71" t="s">
        <v>110</v>
      </c>
      <c r="O60" s="71" t="s">
        <v>56</v>
      </c>
      <c r="P60" s="71" t="s">
        <v>1244</v>
      </c>
      <c r="Q60" s="71" t="s">
        <v>106</v>
      </c>
      <c r="R60" s="71" t="s">
        <v>107</v>
      </c>
      <c r="S60" s="71" t="s">
        <v>145</v>
      </c>
      <c r="T60" s="71" t="s">
        <v>208</v>
      </c>
      <c r="V60" s="75">
        <v>44623</v>
      </c>
      <c r="W60" s="75" t="s">
        <v>43</v>
      </c>
      <c r="X60" s="71">
        <v>1316</v>
      </c>
      <c r="Y60" s="75" t="s">
        <v>0</v>
      </c>
    </row>
    <row r="61" spans="1:25" x14ac:dyDescent="0.25">
      <c r="A61" s="71">
        <v>90</v>
      </c>
      <c r="B61" s="75">
        <v>44592</v>
      </c>
      <c r="C61" s="71" t="s">
        <v>361</v>
      </c>
      <c r="D61" s="71" t="s">
        <v>362</v>
      </c>
      <c r="E61" s="71" t="s">
        <v>1244</v>
      </c>
      <c r="F61" s="71" t="s">
        <v>1244</v>
      </c>
      <c r="G61" s="71" t="s">
        <v>1244</v>
      </c>
      <c r="H61" s="71" t="s">
        <v>1244</v>
      </c>
      <c r="I61" s="71" t="s">
        <v>811</v>
      </c>
      <c r="J61" s="71" t="s">
        <v>365</v>
      </c>
      <c r="K61" s="71" t="s">
        <v>103</v>
      </c>
      <c r="L61" s="71" t="s">
        <v>104</v>
      </c>
      <c r="M61" s="71">
        <v>1317</v>
      </c>
      <c r="N61" s="71" t="s">
        <v>110</v>
      </c>
      <c r="O61" s="71" t="s">
        <v>56</v>
      </c>
      <c r="P61" s="71" t="s">
        <v>1244</v>
      </c>
      <c r="Q61" s="71" t="s">
        <v>106</v>
      </c>
      <c r="R61" s="71" t="s">
        <v>107</v>
      </c>
      <c r="S61" s="71" t="s">
        <v>145</v>
      </c>
      <c r="T61" s="71" t="s">
        <v>208</v>
      </c>
      <c r="V61" s="75">
        <v>44623</v>
      </c>
      <c r="W61" s="75" t="s">
        <v>43</v>
      </c>
      <c r="X61" s="71">
        <v>1317</v>
      </c>
      <c r="Y61" s="75" t="s">
        <v>0</v>
      </c>
    </row>
    <row r="62" spans="1:25" x14ac:dyDescent="0.25">
      <c r="A62" s="71">
        <v>91</v>
      </c>
      <c r="B62" s="75">
        <v>44592</v>
      </c>
      <c r="C62" s="71" t="s">
        <v>361</v>
      </c>
      <c r="D62" s="71" t="s">
        <v>362</v>
      </c>
      <c r="E62" s="71" t="s">
        <v>1244</v>
      </c>
      <c r="F62" s="71" t="s">
        <v>1244</v>
      </c>
      <c r="G62" s="71" t="s">
        <v>1244</v>
      </c>
      <c r="H62" s="71" t="s">
        <v>1244</v>
      </c>
      <c r="I62" s="71" t="s">
        <v>811</v>
      </c>
      <c r="J62" s="71" t="s">
        <v>366</v>
      </c>
      <c r="K62" s="71" t="s">
        <v>103</v>
      </c>
      <c r="L62" s="71" t="s">
        <v>104</v>
      </c>
      <c r="M62" s="71">
        <v>1318</v>
      </c>
      <c r="N62" s="71" t="s">
        <v>110</v>
      </c>
      <c r="O62" s="71" t="s">
        <v>56</v>
      </c>
      <c r="P62" s="71" t="s">
        <v>1244</v>
      </c>
      <c r="Q62" s="71" t="s">
        <v>106</v>
      </c>
      <c r="R62" s="71" t="s">
        <v>107</v>
      </c>
      <c r="S62" s="71" t="s">
        <v>145</v>
      </c>
      <c r="T62" s="71" t="s">
        <v>208</v>
      </c>
      <c r="V62" s="75">
        <v>44623</v>
      </c>
      <c r="W62" s="75" t="s">
        <v>43</v>
      </c>
      <c r="X62" s="71">
        <v>1318</v>
      </c>
      <c r="Y62" s="75" t="s">
        <v>0</v>
      </c>
    </row>
    <row r="63" spans="1:25" x14ac:dyDescent="0.25">
      <c r="A63" s="71">
        <v>92</v>
      </c>
      <c r="B63" s="75">
        <v>44592</v>
      </c>
      <c r="C63" s="71" t="s">
        <v>361</v>
      </c>
      <c r="D63" s="71" t="s">
        <v>362</v>
      </c>
      <c r="E63" s="71" t="s">
        <v>1244</v>
      </c>
      <c r="F63" s="71" t="s">
        <v>1244</v>
      </c>
      <c r="G63" s="71" t="s">
        <v>1244</v>
      </c>
      <c r="H63" s="71" t="s">
        <v>1244</v>
      </c>
      <c r="I63" s="71" t="s">
        <v>811</v>
      </c>
      <c r="J63" s="71" t="s">
        <v>367</v>
      </c>
      <c r="K63" s="71" t="s">
        <v>103</v>
      </c>
      <c r="L63" s="71" t="s">
        <v>104</v>
      </c>
      <c r="M63" s="71">
        <v>1319</v>
      </c>
      <c r="N63" s="71" t="s">
        <v>110</v>
      </c>
      <c r="O63" s="71" t="s">
        <v>56</v>
      </c>
      <c r="P63" s="71" t="s">
        <v>1244</v>
      </c>
      <c r="Q63" s="71" t="s">
        <v>106</v>
      </c>
      <c r="R63" s="71" t="s">
        <v>107</v>
      </c>
      <c r="S63" s="71" t="s">
        <v>145</v>
      </c>
      <c r="T63" s="71" t="s">
        <v>208</v>
      </c>
      <c r="V63" s="75">
        <v>44623</v>
      </c>
      <c r="W63" s="75" t="s">
        <v>43</v>
      </c>
      <c r="X63" s="71">
        <v>1319</v>
      </c>
      <c r="Y63" s="75" t="s">
        <v>0</v>
      </c>
    </row>
    <row r="64" spans="1:25" x14ac:dyDescent="0.25">
      <c r="A64" s="71">
        <v>93</v>
      </c>
      <c r="B64" s="75">
        <v>44592</v>
      </c>
      <c r="C64" s="71" t="s">
        <v>361</v>
      </c>
      <c r="D64" s="71" t="s">
        <v>362</v>
      </c>
      <c r="E64" s="71" t="s">
        <v>1244</v>
      </c>
      <c r="F64" s="71" t="s">
        <v>1244</v>
      </c>
      <c r="G64" s="71" t="s">
        <v>1244</v>
      </c>
      <c r="H64" s="71" t="s">
        <v>1244</v>
      </c>
      <c r="I64" s="71" t="s">
        <v>811</v>
      </c>
      <c r="J64" s="71" t="s">
        <v>368</v>
      </c>
      <c r="K64" s="71" t="s">
        <v>103</v>
      </c>
      <c r="L64" s="71" t="s">
        <v>104</v>
      </c>
      <c r="M64" s="71">
        <v>1320</v>
      </c>
      <c r="N64" s="71" t="s">
        <v>110</v>
      </c>
      <c r="O64" s="71" t="s">
        <v>56</v>
      </c>
      <c r="P64" s="71" t="s">
        <v>1244</v>
      </c>
      <c r="Q64" s="71" t="s">
        <v>106</v>
      </c>
      <c r="R64" s="71" t="s">
        <v>107</v>
      </c>
      <c r="S64" s="71" t="s">
        <v>145</v>
      </c>
      <c r="T64" s="71" t="s">
        <v>208</v>
      </c>
      <c r="V64" s="75">
        <v>44623</v>
      </c>
      <c r="W64" s="75" t="s">
        <v>43</v>
      </c>
      <c r="X64" s="71">
        <v>1320</v>
      </c>
      <c r="Y64" s="75" t="s">
        <v>0</v>
      </c>
    </row>
    <row r="65" spans="1:25" x14ac:dyDescent="0.25">
      <c r="A65" s="71">
        <v>94</v>
      </c>
      <c r="B65" s="75">
        <v>44592</v>
      </c>
      <c r="C65" s="71" t="s">
        <v>361</v>
      </c>
      <c r="D65" s="71" t="s">
        <v>362</v>
      </c>
      <c r="E65" s="71" t="s">
        <v>1244</v>
      </c>
      <c r="F65" s="71" t="s">
        <v>1244</v>
      </c>
      <c r="G65" s="71" t="s">
        <v>1244</v>
      </c>
      <c r="H65" s="71" t="s">
        <v>1244</v>
      </c>
      <c r="I65" s="71" t="s">
        <v>812</v>
      </c>
      <c r="J65" s="71" t="s">
        <v>369</v>
      </c>
      <c r="K65" s="71" t="s">
        <v>103</v>
      </c>
      <c r="L65" s="71" t="s">
        <v>104</v>
      </c>
      <c r="M65" s="71">
        <v>1322</v>
      </c>
      <c r="N65" s="71" t="s">
        <v>110</v>
      </c>
      <c r="O65" s="71" t="s">
        <v>56</v>
      </c>
      <c r="P65" s="71" t="s">
        <v>1244</v>
      </c>
      <c r="Q65" s="71" t="s">
        <v>106</v>
      </c>
      <c r="R65" s="71" t="s">
        <v>107</v>
      </c>
      <c r="S65" s="71" t="s">
        <v>145</v>
      </c>
      <c r="T65" s="71" t="s">
        <v>208</v>
      </c>
      <c r="V65" s="75">
        <v>44623</v>
      </c>
      <c r="W65" s="75" t="s">
        <v>43</v>
      </c>
      <c r="X65" s="71">
        <v>1322</v>
      </c>
      <c r="Y65" s="75" t="s">
        <v>0</v>
      </c>
    </row>
    <row r="66" spans="1:25" x14ac:dyDescent="0.25">
      <c r="A66" s="71">
        <v>95</v>
      </c>
      <c r="B66" s="75">
        <v>44592</v>
      </c>
      <c r="C66" s="71" t="s">
        <v>370</v>
      </c>
      <c r="D66" s="71" t="s">
        <v>371</v>
      </c>
      <c r="E66" s="71" t="s">
        <v>1244</v>
      </c>
      <c r="F66" s="71" t="s">
        <v>1244</v>
      </c>
      <c r="G66" s="71" t="s">
        <v>1244</v>
      </c>
      <c r="H66" s="71" t="s">
        <v>1244</v>
      </c>
      <c r="I66" s="71" t="s">
        <v>813</v>
      </c>
      <c r="J66" s="71" t="s">
        <v>372</v>
      </c>
      <c r="K66" s="71" t="s">
        <v>103</v>
      </c>
      <c r="L66" s="71" t="s">
        <v>104</v>
      </c>
      <c r="M66" s="71">
        <v>1323</v>
      </c>
      <c r="N66" s="71" t="s">
        <v>110</v>
      </c>
      <c r="O66" s="71" t="s">
        <v>56</v>
      </c>
      <c r="P66" s="71" t="s">
        <v>1244</v>
      </c>
      <c r="Q66" s="71" t="s">
        <v>106</v>
      </c>
      <c r="R66" s="71" t="s">
        <v>107</v>
      </c>
      <c r="S66" s="71" t="s">
        <v>164</v>
      </c>
      <c r="T66" s="71" t="s">
        <v>165</v>
      </c>
      <c r="V66" s="75">
        <v>44623</v>
      </c>
      <c r="W66" s="75" t="s">
        <v>43</v>
      </c>
      <c r="X66" s="71">
        <v>1323</v>
      </c>
      <c r="Y66" s="75" t="s">
        <v>0</v>
      </c>
    </row>
    <row r="67" spans="1:25" x14ac:dyDescent="0.25">
      <c r="A67" s="71">
        <v>96</v>
      </c>
      <c r="B67" s="75">
        <v>44593</v>
      </c>
      <c r="C67" s="71" t="s">
        <v>373</v>
      </c>
      <c r="D67" s="71" t="s">
        <v>374</v>
      </c>
      <c r="E67" s="71" t="s">
        <v>1244</v>
      </c>
      <c r="F67" s="71" t="s">
        <v>1244</v>
      </c>
      <c r="G67" s="71" t="s">
        <v>1244</v>
      </c>
      <c r="H67" s="71" t="s">
        <v>1244</v>
      </c>
      <c r="I67" s="71" t="s">
        <v>814</v>
      </c>
      <c r="J67" s="71" t="s">
        <v>347</v>
      </c>
      <c r="K67" s="71" t="s">
        <v>103</v>
      </c>
      <c r="L67" s="71" t="s">
        <v>133</v>
      </c>
      <c r="M67" s="71">
        <v>1327</v>
      </c>
      <c r="O67" s="71" t="s">
        <v>56</v>
      </c>
      <c r="P67" s="71" t="s">
        <v>1244</v>
      </c>
      <c r="Q67" s="71" t="s">
        <v>106</v>
      </c>
      <c r="R67" s="71" t="s">
        <v>107</v>
      </c>
      <c r="S67" s="71" t="s">
        <v>108</v>
      </c>
      <c r="T67" s="71" t="s">
        <v>348</v>
      </c>
      <c r="V67" s="75">
        <v>44600</v>
      </c>
      <c r="W67" s="75" t="s">
        <v>43</v>
      </c>
      <c r="X67" s="71">
        <v>1327</v>
      </c>
      <c r="Y67" s="75" t="s">
        <v>41</v>
      </c>
    </row>
    <row r="68" spans="1:25" x14ac:dyDescent="0.25">
      <c r="A68" s="71">
        <v>97</v>
      </c>
      <c r="B68" s="75">
        <v>44593</v>
      </c>
      <c r="C68" s="71" t="s">
        <v>375</v>
      </c>
      <c r="D68" s="71" t="s">
        <v>374</v>
      </c>
      <c r="E68" s="71" t="s">
        <v>1244</v>
      </c>
      <c r="F68" s="71" t="s">
        <v>1244</v>
      </c>
      <c r="G68" s="71" t="s">
        <v>1244</v>
      </c>
      <c r="H68" s="71" t="s">
        <v>1244</v>
      </c>
      <c r="I68" s="71" t="s">
        <v>815</v>
      </c>
      <c r="J68" s="71" t="s">
        <v>376</v>
      </c>
      <c r="K68" s="71" t="s">
        <v>103</v>
      </c>
      <c r="L68" s="71" t="s">
        <v>104</v>
      </c>
      <c r="M68" s="71">
        <v>1328</v>
      </c>
      <c r="N68" s="71" t="s">
        <v>110</v>
      </c>
      <c r="O68" s="71" t="s">
        <v>56</v>
      </c>
      <c r="P68" s="71" t="s">
        <v>1244</v>
      </c>
      <c r="Q68" s="71" t="s">
        <v>106</v>
      </c>
      <c r="R68" s="71" t="s">
        <v>107</v>
      </c>
      <c r="S68" s="71" t="s">
        <v>108</v>
      </c>
      <c r="T68" s="71" t="s">
        <v>348</v>
      </c>
      <c r="V68" s="75">
        <v>44630</v>
      </c>
      <c r="W68" s="75" t="s">
        <v>43</v>
      </c>
      <c r="X68" s="71">
        <v>1328</v>
      </c>
      <c r="Y68" s="75" t="s">
        <v>0</v>
      </c>
    </row>
    <row r="69" spans="1:25" x14ac:dyDescent="0.25">
      <c r="A69" s="71">
        <v>98</v>
      </c>
      <c r="B69" s="75">
        <v>44594</v>
      </c>
      <c r="C69" s="71" t="s">
        <v>174</v>
      </c>
      <c r="D69" s="71" t="s">
        <v>377</v>
      </c>
      <c r="E69" s="71" t="s">
        <v>1244</v>
      </c>
      <c r="F69" s="71" t="s">
        <v>1244</v>
      </c>
      <c r="G69" s="71" t="s">
        <v>1244</v>
      </c>
      <c r="H69" s="71" t="s">
        <v>1244</v>
      </c>
      <c r="I69" s="71" t="s">
        <v>816</v>
      </c>
      <c r="J69" s="71" t="s">
        <v>378</v>
      </c>
      <c r="K69" s="71" t="s">
        <v>124</v>
      </c>
      <c r="L69" s="71" t="s">
        <v>104</v>
      </c>
      <c r="M69" s="71">
        <v>1329</v>
      </c>
      <c r="N69" s="71" t="s">
        <v>125</v>
      </c>
      <c r="O69" s="71" t="s">
        <v>56</v>
      </c>
      <c r="P69" s="71" t="s">
        <v>1244</v>
      </c>
      <c r="Q69" s="71" t="s">
        <v>106</v>
      </c>
      <c r="R69" s="71" t="s">
        <v>107</v>
      </c>
      <c r="S69" s="71" t="s">
        <v>108</v>
      </c>
      <c r="T69" s="71" t="s">
        <v>132</v>
      </c>
      <c r="V69" s="75">
        <v>44608</v>
      </c>
      <c r="W69" s="75" t="s">
        <v>44</v>
      </c>
      <c r="X69" s="71">
        <v>1329</v>
      </c>
      <c r="Y69" s="75" t="s">
        <v>42</v>
      </c>
    </row>
    <row r="70" spans="1:25" x14ac:dyDescent="0.25">
      <c r="A70" s="71">
        <v>99</v>
      </c>
      <c r="B70" s="75">
        <v>44594</v>
      </c>
      <c r="C70" s="71" t="s">
        <v>379</v>
      </c>
      <c r="D70" s="71" t="s">
        <v>380</v>
      </c>
      <c r="E70" s="71" t="s">
        <v>1244</v>
      </c>
      <c r="F70" s="71" t="s">
        <v>1244</v>
      </c>
      <c r="G70" s="71" t="s">
        <v>1244</v>
      </c>
      <c r="H70" s="71" t="s">
        <v>1244</v>
      </c>
      <c r="I70" s="71" t="s">
        <v>817</v>
      </c>
      <c r="J70" s="71" t="s">
        <v>381</v>
      </c>
      <c r="K70" s="71" t="s">
        <v>103</v>
      </c>
      <c r="L70" s="71" t="s">
        <v>104</v>
      </c>
      <c r="M70" s="71">
        <v>1331</v>
      </c>
      <c r="N70" s="71" t="s">
        <v>105</v>
      </c>
      <c r="O70" s="71" t="s">
        <v>56</v>
      </c>
      <c r="P70" s="71" t="s">
        <v>1244</v>
      </c>
      <c r="Q70" s="71" t="s">
        <v>106</v>
      </c>
      <c r="R70" s="71" t="s">
        <v>107</v>
      </c>
      <c r="S70" s="71" t="s">
        <v>108</v>
      </c>
      <c r="T70" s="71" t="s">
        <v>187</v>
      </c>
      <c r="V70" s="75">
        <v>44629</v>
      </c>
      <c r="W70" s="75" t="s">
        <v>44</v>
      </c>
      <c r="X70" s="71">
        <v>1331</v>
      </c>
      <c r="Y70" s="75" t="s">
        <v>42</v>
      </c>
    </row>
    <row r="71" spans="1:25" x14ac:dyDescent="0.25">
      <c r="A71" s="71">
        <v>100</v>
      </c>
      <c r="B71" s="75">
        <v>44592</v>
      </c>
      <c r="C71" s="71" t="s">
        <v>382</v>
      </c>
      <c r="D71" s="71" t="s">
        <v>383</v>
      </c>
      <c r="E71" s="71" t="s">
        <v>1244</v>
      </c>
      <c r="F71" s="71" t="s">
        <v>1244</v>
      </c>
      <c r="G71" s="71" t="s">
        <v>1244</v>
      </c>
      <c r="H71" s="71" t="s">
        <v>1244</v>
      </c>
      <c r="I71" s="71" t="s">
        <v>818</v>
      </c>
      <c r="J71" s="71" t="s">
        <v>384</v>
      </c>
      <c r="K71" s="71" t="s">
        <v>166</v>
      </c>
      <c r="L71" s="71" t="s">
        <v>104</v>
      </c>
      <c r="M71" s="71">
        <v>1333</v>
      </c>
      <c r="O71" s="71" t="s">
        <v>56</v>
      </c>
      <c r="P71" s="71" t="s">
        <v>1244</v>
      </c>
      <c r="Q71" s="71" t="s">
        <v>106</v>
      </c>
      <c r="S71" s="71" t="s">
        <v>152</v>
      </c>
      <c r="T71" s="71" t="s">
        <v>188</v>
      </c>
      <c r="V71" s="75">
        <v>44609</v>
      </c>
      <c r="W71" s="75" t="s">
        <v>44</v>
      </c>
      <c r="X71" s="71">
        <v>1333</v>
      </c>
      <c r="Y71" s="75" t="s">
        <v>42</v>
      </c>
    </row>
    <row r="72" spans="1:25" x14ac:dyDescent="0.25">
      <c r="A72" s="71">
        <v>101</v>
      </c>
      <c r="B72" s="75">
        <v>44594</v>
      </c>
      <c r="C72" s="71" t="s">
        <v>385</v>
      </c>
      <c r="D72" s="71" t="s">
        <v>386</v>
      </c>
      <c r="E72" s="71" t="s">
        <v>1244</v>
      </c>
      <c r="F72" s="71" t="s">
        <v>1244</v>
      </c>
      <c r="G72" s="71" t="s">
        <v>1244</v>
      </c>
      <c r="H72" s="71" t="s">
        <v>1244</v>
      </c>
      <c r="I72" s="71" t="s">
        <v>819</v>
      </c>
      <c r="J72" s="71" t="s">
        <v>387</v>
      </c>
      <c r="K72" s="71" t="s">
        <v>103</v>
      </c>
      <c r="L72" s="71" t="s">
        <v>104</v>
      </c>
      <c r="M72" s="71">
        <v>1334</v>
      </c>
      <c r="N72" s="71" t="s">
        <v>105</v>
      </c>
      <c r="O72" s="71" t="s">
        <v>56</v>
      </c>
      <c r="P72" s="71" t="s">
        <v>1244</v>
      </c>
      <c r="Q72" s="71" t="s">
        <v>106</v>
      </c>
      <c r="R72" s="71" t="s">
        <v>107</v>
      </c>
      <c r="S72" s="71" t="s">
        <v>108</v>
      </c>
      <c r="T72" s="71" t="s">
        <v>120</v>
      </c>
      <c r="V72" s="75">
        <v>44629</v>
      </c>
      <c r="W72" s="75" t="s">
        <v>44</v>
      </c>
      <c r="X72" s="71">
        <v>1334</v>
      </c>
      <c r="Y72" s="75" t="s">
        <v>42</v>
      </c>
    </row>
    <row r="73" spans="1:25" x14ac:dyDescent="0.25">
      <c r="A73" s="71">
        <v>102</v>
      </c>
      <c r="B73" s="75">
        <v>44594</v>
      </c>
      <c r="C73" s="71" t="s">
        <v>190</v>
      </c>
      <c r="D73" s="71" t="s">
        <v>388</v>
      </c>
      <c r="E73" s="71" t="s">
        <v>1244</v>
      </c>
      <c r="F73" s="71" t="s">
        <v>1244</v>
      </c>
      <c r="G73" s="71" t="s">
        <v>1244</v>
      </c>
      <c r="H73" s="71" t="s">
        <v>1244</v>
      </c>
      <c r="I73" s="71" t="s">
        <v>820</v>
      </c>
      <c r="J73" s="71" t="s">
        <v>389</v>
      </c>
      <c r="K73" s="71" t="s">
        <v>103</v>
      </c>
      <c r="L73" s="71" t="s">
        <v>104</v>
      </c>
      <c r="M73" s="71">
        <v>1336</v>
      </c>
      <c r="N73" s="71" t="s">
        <v>110</v>
      </c>
      <c r="O73" s="71" t="s">
        <v>113</v>
      </c>
      <c r="P73" s="71" t="s">
        <v>1244</v>
      </c>
      <c r="Q73" s="71" t="s">
        <v>106</v>
      </c>
      <c r="R73" s="71" t="s">
        <v>203</v>
      </c>
      <c r="V73" s="75">
        <v>44629</v>
      </c>
      <c r="W73" s="75" t="s">
        <v>44</v>
      </c>
      <c r="X73" s="71">
        <v>1336</v>
      </c>
      <c r="Y73" s="75" t="s">
        <v>42</v>
      </c>
    </row>
    <row r="74" spans="1:25" x14ac:dyDescent="0.25">
      <c r="A74" s="71">
        <v>103</v>
      </c>
      <c r="B74" s="75">
        <v>44594</v>
      </c>
      <c r="C74" s="71" t="s">
        <v>390</v>
      </c>
      <c r="D74" s="71" t="s">
        <v>391</v>
      </c>
      <c r="E74" s="71" t="s">
        <v>1244</v>
      </c>
      <c r="F74" s="71" t="s">
        <v>1244</v>
      </c>
      <c r="G74" s="71" t="s">
        <v>1244</v>
      </c>
      <c r="H74" s="71" t="s">
        <v>1244</v>
      </c>
      <c r="I74" s="71" t="s">
        <v>821</v>
      </c>
      <c r="J74" s="71" t="s">
        <v>392</v>
      </c>
      <c r="K74" s="71" t="s">
        <v>124</v>
      </c>
      <c r="L74" s="71" t="s">
        <v>104</v>
      </c>
      <c r="M74" s="71">
        <v>1337</v>
      </c>
      <c r="N74" s="71" t="s">
        <v>110</v>
      </c>
      <c r="O74" s="71" t="s">
        <v>56</v>
      </c>
      <c r="P74" s="71" t="s">
        <v>1244</v>
      </c>
      <c r="Q74" s="71" t="s">
        <v>106</v>
      </c>
      <c r="R74" s="71" t="s">
        <v>107</v>
      </c>
      <c r="S74" s="71" t="s">
        <v>234</v>
      </c>
      <c r="T74" s="71" t="s">
        <v>235</v>
      </c>
      <c r="V74" s="75">
        <v>44607</v>
      </c>
      <c r="W74" s="75" t="s">
        <v>45</v>
      </c>
      <c r="X74" s="71">
        <v>1337</v>
      </c>
      <c r="Y74" s="75" t="s">
        <v>0</v>
      </c>
    </row>
    <row r="75" spans="1:25" x14ac:dyDescent="0.25">
      <c r="A75" s="71">
        <v>104</v>
      </c>
      <c r="B75" s="75">
        <v>44595</v>
      </c>
      <c r="C75" s="71" t="s">
        <v>393</v>
      </c>
      <c r="D75" s="71" t="s">
        <v>394</v>
      </c>
      <c r="E75" s="71" t="s">
        <v>1244</v>
      </c>
      <c r="F75" s="71" t="s">
        <v>1244</v>
      </c>
      <c r="G75" s="71" t="s">
        <v>1244</v>
      </c>
      <c r="H75" s="71" t="s">
        <v>1244</v>
      </c>
      <c r="I75" s="71" t="s">
        <v>822</v>
      </c>
      <c r="J75" s="71" t="s">
        <v>395</v>
      </c>
      <c r="K75" s="71" t="s">
        <v>103</v>
      </c>
      <c r="L75" s="71" t="s">
        <v>104</v>
      </c>
      <c r="M75" s="71">
        <v>1342</v>
      </c>
      <c r="N75" s="71" t="s">
        <v>131</v>
      </c>
      <c r="O75" s="71" t="s">
        <v>56</v>
      </c>
      <c r="P75" s="71" t="s">
        <v>1244</v>
      </c>
      <c r="Q75" s="71" t="s">
        <v>106</v>
      </c>
      <c r="R75" s="71" t="s">
        <v>107</v>
      </c>
      <c r="S75" s="71" t="s">
        <v>144</v>
      </c>
      <c r="T75" s="71" t="s">
        <v>144</v>
      </c>
      <c r="V75" s="75">
        <v>44607</v>
      </c>
      <c r="W75" s="75" t="s">
        <v>10</v>
      </c>
      <c r="X75" s="71">
        <v>1342</v>
      </c>
      <c r="Y75" s="75" t="s">
        <v>0</v>
      </c>
    </row>
    <row r="76" spans="1:25" x14ac:dyDescent="0.25">
      <c r="A76" s="71">
        <v>105</v>
      </c>
      <c r="B76" s="75">
        <v>44595</v>
      </c>
      <c r="C76" s="71" t="s">
        <v>396</v>
      </c>
      <c r="D76" s="71" t="s">
        <v>397</v>
      </c>
      <c r="E76" s="71" t="s">
        <v>1244</v>
      </c>
      <c r="F76" s="71" t="s">
        <v>1244</v>
      </c>
      <c r="G76" s="71" t="s">
        <v>1244</v>
      </c>
      <c r="H76" s="71" t="s">
        <v>1244</v>
      </c>
      <c r="I76" s="71" t="s">
        <v>823</v>
      </c>
      <c r="J76" s="71" t="s">
        <v>398</v>
      </c>
      <c r="K76" s="71" t="s">
        <v>124</v>
      </c>
      <c r="L76" s="71" t="s">
        <v>104</v>
      </c>
      <c r="M76" s="71">
        <v>1343</v>
      </c>
      <c r="N76" s="71" t="s">
        <v>125</v>
      </c>
      <c r="O76" s="71" t="s">
        <v>56</v>
      </c>
      <c r="P76" s="71" t="s">
        <v>1244</v>
      </c>
      <c r="Q76" s="71" t="s">
        <v>106</v>
      </c>
      <c r="R76" s="71" t="s">
        <v>107</v>
      </c>
      <c r="S76" s="71" t="s">
        <v>114</v>
      </c>
      <c r="T76" s="71" t="s">
        <v>191</v>
      </c>
      <c r="V76" s="75">
        <v>44665</v>
      </c>
      <c r="W76" s="75" t="s">
        <v>44</v>
      </c>
      <c r="X76" s="71">
        <v>1343</v>
      </c>
      <c r="Y76" s="75" t="s">
        <v>42</v>
      </c>
    </row>
    <row r="77" spans="1:25" x14ac:dyDescent="0.25">
      <c r="A77" s="71">
        <v>106</v>
      </c>
      <c r="B77" s="75">
        <v>44596</v>
      </c>
      <c r="C77" s="71" t="s">
        <v>399</v>
      </c>
      <c r="D77" s="71" t="s">
        <v>400</v>
      </c>
      <c r="E77" s="71" t="s">
        <v>1244</v>
      </c>
      <c r="F77" s="71" t="s">
        <v>1244</v>
      </c>
      <c r="G77" s="71" t="s">
        <v>1244</v>
      </c>
      <c r="H77" s="71" t="s">
        <v>1244</v>
      </c>
      <c r="I77" s="71" t="s">
        <v>824</v>
      </c>
      <c r="J77" s="71" t="s">
        <v>401</v>
      </c>
      <c r="K77" s="71" t="s">
        <v>103</v>
      </c>
      <c r="L77" s="71" t="s">
        <v>104</v>
      </c>
      <c r="M77" s="71">
        <v>1344</v>
      </c>
      <c r="N77" s="71" t="s">
        <v>112</v>
      </c>
      <c r="O77" s="71" t="s">
        <v>56</v>
      </c>
      <c r="P77" s="71" t="s">
        <v>1244</v>
      </c>
      <c r="Q77" s="71" t="s">
        <v>106</v>
      </c>
      <c r="R77" s="71" t="s">
        <v>107</v>
      </c>
      <c r="S77" s="71" t="s">
        <v>108</v>
      </c>
      <c r="T77" s="71" t="s">
        <v>140</v>
      </c>
      <c r="V77" s="75">
        <v>44638</v>
      </c>
      <c r="W77" s="75" t="s">
        <v>44</v>
      </c>
      <c r="X77" s="71">
        <v>1344</v>
      </c>
      <c r="Y77" s="75" t="s">
        <v>42</v>
      </c>
    </row>
    <row r="78" spans="1:25" x14ac:dyDescent="0.25">
      <c r="A78" s="71">
        <v>107</v>
      </c>
      <c r="B78" s="75">
        <v>44596</v>
      </c>
      <c r="C78" s="71" t="s">
        <v>402</v>
      </c>
      <c r="D78" s="71" t="s">
        <v>403</v>
      </c>
      <c r="E78" s="71" t="s">
        <v>1244</v>
      </c>
      <c r="F78" s="71" t="s">
        <v>1244</v>
      </c>
      <c r="G78" s="71" t="s">
        <v>1244</v>
      </c>
      <c r="H78" s="71" t="s">
        <v>1244</v>
      </c>
      <c r="I78" s="71" t="s">
        <v>825</v>
      </c>
      <c r="J78" s="71" t="s">
        <v>404</v>
      </c>
      <c r="K78" s="71" t="s">
        <v>103</v>
      </c>
      <c r="L78" s="71" t="s">
        <v>104</v>
      </c>
      <c r="M78" s="71">
        <v>1349</v>
      </c>
      <c r="N78" s="71" t="s">
        <v>125</v>
      </c>
      <c r="O78" s="71" t="s">
        <v>56</v>
      </c>
      <c r="P78" s="71" t="s">
        <v>1244</v>
      </c>
      <c r="Q78" s="71" t="s">
        <v>106</v>
      </c>
      <c r="R78" s="71" t="s">
        <v>107</v>
      </c>
      <c r="S78" s="71" t="s">
        <v>155</v>
      </c>
      <c r="T78" s="71" t="s">
        <v>156</v>
      </c>
      <c r="V78" s="75">
        <v>44630</v>
      </c>
      <c r="W78" s="75" t="s">
        <v>44</v>
      </c>
      <c r="X78" s="71">
        <v>1349</v>
      </c>
      <c r="Y78" s="75" t="s">
        <v>42</v>
      </c>
    </row>
    <row r="79" spans="1:25" x14ac:dyDescent="0.25">
      <c r="A79" s="71">
        <v>108</v>
      </c>
      <c r="B79" s="75">
        <v>44597</v>
      </c>
      <c r="C79" s="71" t="s">
        <v>405</v>
      </c>
      <c r="D79" s="71" t="s">
        <v>406</v>
      </c>
      <c r="E79" s="71" t="s">
        <v>1244</v>
      </c>
      <c r="F79" s="71" t="s">
        <v>1244</v>
      </c>
      <c r="G79" s="71" t="s">
        <v>1244</v>
      </c>
      <c r="H79" s="71" t="s">
        <v>1244</v>
      </c>
      <c r="I79" s="71" t="s">
        <v>826</v>
      </c>
      <c r="J79" s="71" t="s">
        <v>407</v>
      </c>
      <c r="K79" s="71" t="s">
        <v>103</v>
      </c>
      <c r="L79" s="71" t="s">
        <v>104</v>
      </c>
      <c r="M79" s="71">
        <v>1353</v>
      </c>
      <c r="N79" s="71" t="s">
        <v>105</v>
      </c>
      <c r="O79" s="71" t="s">
        <v>56</v>
      </c>
      <c r="P79" s="71" t="s">
        <v>1244</v>
      </c>
      <c r="Q79" s="71" t="s">
        <v>106</v>
      </c>
      <c r="R79" s="71" t="s">
        <v>107</v>
      </c>
      <c r="S79" s="71" t="s">
        <v>114</v>
      </c>
      <c r="T79" s="71" t="s">
        <v>191</v>
      </c>
      <c r="V79" s="75">
        <v>44630</v>
      </c>
      <c r="W79" s="75" t="s">
        <v>44</v>
      </c>
      <c r="X79" s="71">
        <v>1353</v>
      </c>
      <c r="Y79" s="75" t="s">
        <v>42</v>
      </c>
    </row>
    <row r="80" spans="1:25" x14ac:dyDescent="0.25">
      <c r="A80" s="71">
        <v>109</v>
      </c>
      <c r="B80" s="75">
        <v>44598</v>
      </c>
      <c r="C80" s="71" t="s">
        <v>408</v>
      </c>
      <c r="D80" s="71" t="s">
        <v>409</v>
      </c>
      <c r="E80" s="71" t="s">
        <v>1244</v>
      </c>
      <c r="F80" s="71" t="s">
        <v>1244</v>
      </c>
      <c r="G80" s="71" t="s">
        <v>1244</v>
      </c>
      <c r="H80" s="71" t="s">
        <v>1244</v>
      </c>
      <c r="I80" s="71" t="s">
        <v>827</v>
      </c>
      <c r="J80" s="71" t="s">
        <v>410</v>
      </c>
      <c r="K80" s="71" t="s">
        <v>103</v>
      </c>
      <c r="L80" s="71" t="s">
        <v>104</v>
      </c>
      <c r="M80" s="71">
        <v>1357</v>
      </c>
      <c r="N80" s="71" t="s">
        <v>105</v>
      </c>
      <c r="O80" s="71" t="s">
        <v>56</v>
      </c>
      <c r="P80" s="71" t="s">
        <v>1244</v>
      </c>
      <c r="Q80" s="71" t="s">
        <v>106</v>
      </c>
      <c r="R80" s="71" t="s">
        <v>107</v>
      </c>
      <c r="S80" s="71" t="s">
        <v>114</v>
      </c>
      <c r="T80" s="71" t="s">
        <v>191</v>
      </c>
      <c r="V80" s="75">
        <v>44643</v>
      </c>
      <c r="W80" s="75" t="s">
        <v>43</v>
      </c>
      <c r="X80" s="71">
        <v>1357</v>
      </c>
      <c r="Y80" s="75" t="s">
        <v>0</v>
      </c>
    </row>
    <row r="81" spans="1:25" x14ac:dyDescent="0.25">
      <c r="A81" s="71">
        <v>110</v>
      </c>
      <c r="B81" s="75">
        <v>44599</v>
      </c>
      <c r="C81" s="71" t="s">
        <v>411</v>
      </c>
      <c r="D81" s="71" t="s">
        <v>412</v>
      </c>
      <c r="E81" s="71" t="s">
        <v>1244</v>
      </c>
      <c r="F81" s="71" t="s">
        <v>1244</v>
      </c>
      <c r="G81" s="71" t="s">
        <v>1244</v>
      </c>
      <c r="H81" s="71" t="s">
        <v>1244</v>
      </c>
      <c r="I81" s="71" t="s">
        <v>828</v>
      </c>
      <c r="J81" s="71" t="s">
        <v>413</v>
      </c>
      <c r="K81" s="71" t="s">
        <v>103</v>
      </c>
      <c r="L81" s="71" t="s">
        <v>104</v>
      </c>
      <c r="M81" s="71">
        <v>1361</v>
      </c>
      <c r="N81" s="71" t="s">
        <v>131</v>
      </c>
      <c r="O81" s="71" t="s">
        <v>56</v>
      </c>
      <c r="P81" s="71" t="s">
        <v>1244</v>
      </c>
      <c r="Q81" s="71" t="s">
        <v>106</v>
      </c>
      <c r="R81" s="71" t="s">
        <v>107</v>
      </c>
      <c r="S81" s="71" t="s">
        <v>147</v>
      </c>
      <c r="T81" s="71" t="s">
        <v>148</v>
      </c>
      <c r="V81" s="75">
        <v>44629</v>
      </c>
      <c r="W81" s="75" t="s">
        <v>44</v>
      </c>
      <c r="X81" s="71">
        <v>1361</v>
      </c>
      <c r="Y81" s="75" t="s">
        <v>42</v>
      </c>
    </row>
    <row r="82" spans="1:25" x14ac:dyDescent="0.25">
      <c r="A82" s="71">
        <v>111</v>
      </c>
      <c r="B82" s="75">
        <v>44600</v>
      </c>
      <c r="C82" s="71" t="s">
        <v>179</v>
      </c>
      <c r="D82" s="71" t="s">
        <v>414</v>
      </c>
      <c r="E82" s="71" t="s">
        <v>1244</v>
      </c>
      <c r="F82" s="71" t="s">
        <v>1244</v>
      </c>
      <c r="G82" s="71" t="s">
        <v>1244</v>
      </c>
      <c r="H82" s="71" t="s">
        <v>1244</v>
      </c>
      <c r="I82" s="71" t="s">
        <v>829</v>
      </c>
      <c r="J82" s="71" t="s">
        <v>415</v>
      </c>
      <c r="K82" s="71" t="s">
        <v>103</v>
      </c>
      <c r="L82" s="71" t="s">
        <v>133</v>
      </c>
      <c r="M82" s="71">
        <v>1366</v>
      </c>
      <c r="N82" s="71" t="s">
        <v>105</v>
      </c>
      <c r="O82" s="71" t="s">
        <v>56</v>
      </c>
      <c r="P82" s="71" t="s">
        <v>1244</v>
      </c>
      <c r="Q82" s="71" t="s">
        <v>106</v>
      </c>
      <c r="R82" s="71" t="s">
        <v>107</v>
      </c>
      <c r="S82" s="71" t="s">
        <v>144</v>
      </c>
      <c r="T82" s="71" t="s">
        <v>144</v>
      </c>
      <c r="V82" s="75">
        <v>44607</v>
      </c>
      <c r="W82" s="75" t="s">
        <v>44</v>
      </c>
      <c r="X82" s="71">
        <v>1366</v>
      </c>
      <c r="Y82" s="75" t="s">
        <v>41</v>
      </c>
    </row>
    <row r="83" spans="1:25" x14ac:dyDescent="0.25">
      <c r="A83" s="71">
        <v>112</v>
      </c>
      <c r="B83" s="75">
        <v>44601</v>
      </c>
      <c r="C83" s="71" t="s">
        <v>416</v>
      </c>
      <c r="D83" s="71" t="s">
        <v>417</v>
      </c>
      <c r="E83" s="71" t="s">
        <v>1244</v>
      </c>
      <c r="F83" s="71" t="s">
        <v>1244</v>
      </c>
      <c r="G83" s="71" t="s">
        <v>1244</v>
      </c>
      <c r="H83" s="71" t="s">
        <v>1244</v>
      </c>
      <c r="I83" s="71" t="s">
        <v>830</v>
      </c>
      <c r="J83" s="71" t="s">
        <v>418</v>
      </c>
      <c r="K83" s="71" t="s">
        <v>103</v>
      </c>
      <c r="L83" s="71" t="s">
        <v>104</v>
      </c>
      <c r="M83" s="71">
        <v>1368</v>
      </c>
      <c r="N83" s="71" t="s">
        <v>110</v>
      </c>
      <c r="O83" s="71" t="s">
        <v>56</v>
      </c>
      <c r="P83" s="71" t="s">
        <v>1244</v>
      </c>
      <c r="Q83" s="71" t="s">
        <v>106</v>
      </c>
      <c r="R83" s="71" t="s">
        <v>107</v>
      </c>
      <c r="S83" s="71" t="s">
        <v>155</v>
      </c>
      <c r="T83" s="71" t="s">
        <v>156</v>
      </c>
      <c r="V83" s="75">
        <v>44635</v>
      </c>
      <c r="W83" s="75" t="s">
        <v>44</v>
      </c>
      <c r="X83" s="71">
        <v>1368</v>
      </c>
      <c r="Y83" s="75" t="s">
        <v>42</v>
      </c>
    </row>
    <row r="84" spans="1:25" x14ac:dyDescent="0.25">
      <c r="A84" s="71">
        <v>113</v>
      </c>
      <c r="B84" s="75">
        <v>44601</v>
      </c>
      <c r="C84" s="71" t="s">
        <v>419</v>
      </c>
      <c r="D84" s="71" t="s">
        <v>420</v>
      </c>
      <c r="E84" s="71" t="s">
        <v>1244</v>
      </c>
      <c r="F84" s="71" t="s">
        <v>1244</v>
      </c>
      <c r="G84" s="71" t="s">
        <v>1244</v>
      </c>
      <c r="H84" s="71" t="s">
        <v>1244</v>
      </c>
      <c r="I84" s="71" t="s">
        <v>831</v>
      </c>
      <c r="J84" s="71" t="s">
        <v>421</v>
      </c>
      <c r="K84" s="71" t="s">
        <v>103</v>
      </c>
      <c r="L84" s="71" t="s">
        <v>104</v>
      </c>
      <c r="M84" s="71">
        <v>1369</v>
      </c>
      <c r="N84" s="71" t="s">
        <v>125</v>
      </c>
      <c r="O84" s="71" t="s">
        <v>113</v>
      </c>
      <c r="P84" s="71" t="s">
        <v>1244</v>
      </c>
      <c r="Q84" s="71" t="s">
        <v>106</v>
      </c>
      <c r="R84" s="71" t="s">
        <v>422</v>
      </c>
      <c r="V84" s="75">
        <v>44670</v>
      </c>
      <c r="W84" s="75" t="s">
        <v>44</v>
      </c>
      <c r="X84" s="71">
        <v>1369</v>
      </c>
      <c r="Y84" s="75" t="s">
        <v>42</v>
      </c>
    </row>
    <row r="85" spans="1:25" x14ac:dyDescent="0.25">
      <c r="A85" s="71">
        <v>114</v>
      </c>
      <c r="B85" s="75">
        <v>44601</v>
      </c>
      <c r="C85" s="71" t="s">
        <v>423</v>
      </c>
      <c r="D85" s="71" t="s">
        <v>424</v>
      </c>
      <c r="E85" s="71" t="s">
        <v>1244</v>
      </c>
      <c r="F85" s="71" t="s">
        <v>1244</v>
      </c>
      <c r="G85" s="71" t="s">
        <v>1244</v>
      </c>
      <c r="H85" s="71" t="s">
        <v>1244</v>
      </c>
      <c r="I85" s="71" t="s">
        <v>832</v>
      </c>
      <c r="J85" s="71" t="s">
        <v>425</v>
      </c>
      <c r="K85" s="71" t="s">
        <v>103</v>
      </c>
      <c r="L85" s="71" t="s">
        <v>133</v>
      </c>
      <c r="M85" s="71">
        <v>1372</v>
      </c>
      <c r="N85" s="71" t="s">
        <v>110</v>
      </c>
      <c r="O85" s="71" t="s">
        <v>56</v>
      </c>
      <c r="P85" s="71" t="s">
        <v>1244</v>
      </c>
      <c r="Q85" s="71" t="s">
        <v>106</v>
      </c>
      <c r="R85" s="71" t="s">
        <v>107</v>
      </c>
      <c r="S85" s="71" t="s">
        <v>108</v>
      </c>
      <c r="T85" s="71" t="s">
        <v>120</v>
      </c>
      <c r="V85" s="75">
        <v>44609</v>
      </c>
      <c r="W85" s="75" t="s">
        <v>43</v>
      </c>
      <c r="X85" s="71">
        <v>1372</v>
      </c>
      <c r="Y85" s="75" t="s">
        <v>41</v>
      </c>
    </row>
    <row r="86" spans="1:25" x14ac:dyDescent="0.25">
      <c r="A86" s="71">
        <v>115</v>
      </c>
      <c r="B86" s="75">
        <v>44602</v>
      </c>
      <c r="C86" s="71" t="s">
        <v>426</v>
      </c>
      <c r="D86" s="71" t="s">
        <v>427</v>
      </c>
      <c r="E86" s="71" t="s">
        <v>1244</v>
      </c>
      <c r="F86" s="71" t="s">
        <v>1244</v>
      </c>
      <c r="G86" s="71" t="s">
        <v>1244</v>
      </c>
      <c r="H86" s="71" t="s">
        <v>1244</v>
      </c>
      <c r="I86" s="71" t="s">
        <v>833</v>
      </c>
      <c r="J86" s="71" t="s">
        <v>428</v>
      </c>
      <c r="K86" s="71" t="s">
        <v>103</v>
      </c>
      <c r="L86" s="71" t="s">
        <v>104</v>
      </c>
      <c r="M86" s="71">
        <v>1374</v>
      </c>
      <c r="N86" s="71" t="s">
        <v>105</v>
      </c>
      <c r="O86" s="71" t="s">
        <v>56</v>
      </c>
      <c r="P86" s="71" t="s">
        <v>1244</v>
      </c>
      <c r="Q86" s="71" t="s">
        <v>106</v>
      </c>
      <c r="R86" s="71" t="s">
        <v>107</v>
      </c>
      <c r="S86" s="71" t="s">
        <v>152</v>
      </c>
      <c r="T86" s="71" t="s">
        <v>153</v>
      </c>
      <c r="V86" s="75">
        <v>44630</v>
      </c>
      <c r="W86" s="75" t="s">
        <v>44</v>
      </c>
      <c r="X86" s="71">
        <v>1374</v>
      </c>
      <c r="Y86" s="75" t="s">
        <v>42</v>
      </c>
    </row>
    <row r="87" spans="1:25" x14ac:dyDescent="0.25">
      <c r="A87" s="71">
        <v>116</v>
      </c>
      <c r="B87" s="75">
        <v>44602</v>
      </c>
      <c r="C87" s="71" t="s">
        <v>373</v>
      </c>
      <c r="D87" s="71" t="s">
        <v>374</v>
      </c>
      <c r="E87" s="71" t="s">
        <v>1244</v>
      </c>
      <c r="F87" s="71" t="s">
        <v>1244</v>
      </c>
      <c r="G87" s="71" t="s">
        <v>1244</v>
      </c>
      <c r="H87" s="71" t="s">
        <v>1244</v>
      </c>
      <c r="I87" s="71" t="s">
        <v>834</v>
      </c>
      <c r="J87" s="71" t="s">
        <v>429</v>
      </c>
      <c r="K87" s="71" t="s">
        <v>103</v>
      </c>
      <c r="L87" s="71" t="s">
        <v>104</v>
      </c>
      <c r="M87" s="71">
        <v>1377</v>
      </c>
      <c r="N87" s="71" t="s">
        <v>110</v>
      </c>
      <c r="O87" s="71" t="s">
        <v>56</v>
      </c>
      <c r="P87" s="71" t="s">
        <v>1244</v>
      </c>
      <c r="Q87" s="71" t="s">
        <v>106</v>
      </c>
      <c r="R87" s="71" t="s">
        <v>107</v>
      </c>
      <c r="S87" s="71" t="s">
        <v>108</v>
      </c>
      <c r="T87" s="71" t="s">
        <v>348</v>
      </c>
      <c r="V87" s="75">
        <v>44630</v>
      </c>
      <c r="W87" s="75" t="s">
        <v>43</v>
      </c>
      <c r="X87" s="71">
        <v>1377</v>
      </c>
      <c r="Y87" s="75" t="s">
        <v>0</v>
      </c>
    </row>
    <row r="88" spans="1:25" x14ac:dyDescent="0.25">
      <c r="A88" s="71">
        <v>117</v>
      </c>
      <c r="B88" s="75">
        <v>44602</v>
      </c>
      <c r="C88" s="71" t="s">
        <v>375</v>
      </c>
      <c r="D88" s="71" t="s">
        <v>374</v>
      </c>
      <c r="E88" s="71" t="s">
        <v>1244</v>
      </c>
      <c r="F88" s="71" t="s">
        <v>1244</v>
      </c>
      <c r="G88" s="71" t="s">
        <v>1244</v>
      </c>
      <c r="H88" s="71" t="s">
        <v>1244</v>
      </c>
      <c r="I88" s="71" t="s">
        <v>835</v>
      </c>
      <c r="J88" s="71" t="s">
        <v>430</v>
      </c>
      <c r="K88" s="71" t="s">
        <v>103</v>
      </c>
      <c r="L88" s="71" t="s">
        <v>104</v>
      </c>
      <c r="M88" s="71">
        <v>1378</v>
      </c>
      <c r="N88" s="71" t="s">
        <v>110</v>
      </c>
      <c r="O88" s="71" t="s">
        <v>56</v>
      </c>
      <c r="P88" s="71" t="s">
        <v>1244</v>
      </c>
      <c r="Q88" s="71" t="s">
        <v>106</v>
      </c>
      <c r="R88" s="71" t="s">
        <v>107</v>
      </c>
      <c r="S88" s="71" t="s">
        <v>108</v>
      </c>
      <c r="T88" s="71" t="s">
        <v>348</v>
      </c>
      <c r="V88" s="75">
        <v>44630</v>
      </c>
      <c r="W88" s="75" t="s">
        <v>43</v>
      </c>
      <c r="X88" s="71">
        <v>1378</v>
      </c>
      <c r="Y88" s="75" t="s">
        <v>0</v>
      </c>
    </row>
    <row r="89" spans="1:25" x14ac:dyDescent="0.25">
      <c r="A89" s="71">
        <v>118</v>
      </c>
      <c r="B89" s="75">
        <v>44602</v>
      </c>
      <c r="C89" s="71" t="s">
        <v>431</v>
      </c>
      <c r="D89" s="71" t="s">
        <v>432</v>
      </c>
      <c r="E89" s="71" t="s">
        <v>1244</v>
      </c>
      <c r="F89" s="71" t="s">
        <v>1244</v>
      </c>
      <c r="G89" s="71" t="s">
        <v>1244</v>
      </c>
      <c r="H89" s="71" t="s">
        <v>1244</v>
      </c>
      <c r="I89" s="71" t="s">
        <v>836</v>
      </c>
      <c r="J89" s="71" t="s">
        <v>433</v>
      </c>
      <c r="K89" s="71" t="s">
        <v>103</v>
      </c>
      <c r="L89" s="71" t="s">
        <v>104</v>
      </c>
      <c r="M89" s="71">
        <v>1380</v>
      </c>
      <c r="N89" s="71" t="s">
        <v>131</v>
      </c>
      <c r="O89" s="71" t="s">
        <v>56</v>
      </c>
      <c r="P89" s="71" t="s">
        <v>1244</v>
      </c>
      <c r="Q89" s="71" t="s">
        <v>106</v>
      </c>
      <c r="R89" s="71" t="s">
        <v>107</v>
      </c>
      <c r="S89" s="71" t="s">
        <v>108</v>
      </c>
      <c r="T89" s="71" t="s">
        <v>173</v>
      </c>
      <c r="V89" s="75">
        <v>44629</v>
      </c>
      <c r="W89" s="75" t="s">
        <v>44</v>
      </c>
      <c r="X89" s="71">
        <v>1380</v>
      </c>
      <c r="Y89" s="75" t="s">
        <v>42</v>
      </c>
    </row>
    <row r="90" spans="1:25" x14ac:dyDescent="0.25">
      <c r="A90" s="71">
        <v>119</v>
      </c>
      <c r="B90" s="75">
        <v>44602</v>
      </c>
      <c r="C90" s="71" t="s">
        <v>434</v>
      </c>
      <c r="D90" s="71" t="s">
        <v>435</v>
      </c>
      <c r="E90" s="71" t="s">
        <v>1244</v>
      </c>
      <c r="F90" s="71" t="s">
        <v>1244</v>
      </c>
      <c r="G90" s="71" t="s">
        <v>1244</v>
      </c>
      <c r="H90" s="71" t="s">
        <v>1244</v>
      </c>
      <c r="I90" s="71" t="s">
        <v>837</v>
      </c>
      <c r="J90" s="71" t="s">
        <v>436</v>
      </c>
      <c r="K90" s="71" t="s">
        <v>103</v>
      </c>
      <c r="L90" s="71" t="s">
        <v>104</v>
      </c>
      <c r="M90" s="71">
        <v>1381</v>
      </c>
      <c r="N90" s="71" t="s">
        <v>131</v>
      </c>
      <c r="O90" s="71" t="s">
        <v>56</v>
      </c>
      <c r="P90" s="71" t="s">
        <v>1244</v>
      </c>
      <c r="Q90" s="71" t="s">
        <v>106</v>
      </c>
      <c r="R90" s="71" t="s">
        <v>107</v>
      </c>
      <c r="S90" s="71" t="s">
        <v>108</v>
      </c>
      <c r="T90" s="71" t="s">
        <v>173</v>
      </c>
      <c r="V90" s="75">
        <v>44629</v>
      </c>
      <c r="W90" s="75" t="s">
        <v>44</v>
      </c>
      <c r="X90" s="71">
        <v>1381</v>
      </c>
      <c r="Y90" s="75" t="s">
        <v>42</v>
      </c>
    </row>
    <row r="91" spans="1:25" x14ac:dyDescent="0.25">
      <c r="A91" s="71">
        <v>120</v>
      </c>
      <c r="B91" s="75">
        <v>44602</v>
      </c>
      <c r="C91" s="71" t="s">
        <v>434</v>
      </c>
      <c r="D91" s="71" t="s">
        <v>435</v>
      </c>
      <c r="E91" s="71" t="s">
        <v>1244</v>
      </c>
      <c r="F91" s="71" t="s">
        <v>1244</v>
      </c>
      <c r="G91" s="71" t="s">
        <v>1244</v>
      </c>
      <c r="H91" s="71" t="s">
        <v>1244</v>
      </c>
      <c r="I91" s="71" t="s">
        <v>837</v>
      </c>
      <c r="J91" s="71" t="s">
        <v>437</v>
      </c>
      <c r="K91" s="71" t="s">
        <v>103</v>
      </c>
      <c r="L91" s="71" t="s">
        <v>104</v>
      </c>
      <c r="M91" s="71">
        <v>1382</v>
      </c>
      <c r="N91" s="71" t="s">
        <v>131</v>
      </c>
      <c r="O91" s="71" t="s">
        <v>56</v>
      </c>
      <c r="P91" s="71" t="s">
        <v>1244</v>
      </c>
      <c r="Q91" s="71" t="s">
        <v>106</v>
      </c>
      <c r="R91" s="71" t="s">
        <v>107</v>
      </c>
      <c r="S91" s="71" t="s">
        <v>108</v>
      </c>
      <c r="T91" s="71" t="s">
        <v>173</v>
      </c>
      <c r="V91" s="75">
        <v>44629</v>
      </c>
      <c r="W91" s="75" t="s">
        <v>44</v>
      </c>
      <c r="X91" s="71">
        <v>1382</v>
      </c>
      <c r="Y91" s="75" t="s">
        <v>42</v>
      </c>
    </row>
    <row r="92" spans="1:25" x14ac:dyDescent="0.25">
      <c r="A92" s="71">
        <v>121</v>
      </c>
      <c r="B92" s="75">
        <v>44603</v>
      </c>
      <c r="C92" s="71" t="s">
        <v>438</v>
      </c>
      <c r="D92" s="71" t="s">
        <v>439</v>
      </c>
      <c r="E92" s="71" t="s">
        <v>1244</v>
      </c>
      <c r="F92" s="71" t="s">
        <v>1244</v>
      </c>
      <c r="G92" s="71" t="s">
        <v>1244</v>
      </c>
      <c r="H92" s="71" t="s">
        <v>1244</v>
      </c>
      <c r="I92" s="71" t="s">
        <v>838</v>
      </c>
      <c r="J92" s="71" t="s">
        <v>440</v>
      </c>
      <c r="K92" s="71" t="s">
        <v>103</v>
      </c>
      <c r="L92" s="71" t="s">
        <v>104</v>
      </c>
      <c r="M92" s="71">
        <v>1383</v>
      </c>
      <c r="N92" s="71" t="s">
        <v>105</v>
      </c>
      <c r="O92" s="71" t="s">
        <v>56</v>
      </c>
      <c r="P92" s="71" t="s">
        <v>1244</v>
      </c>
      <c r="Q92" s="71" t="s">
        <v>106</v>
      </c>
      <c r="R92" s="71" t="s">
        <v>107</v>
      </c>
      <c r="S92" s="71" t="s">
        <v>145</v>
      </c>
      <c r="T92" s="71" t="s">
        <v>208</v>
      </c>
      <c r="V92" s="75">
        <v>44634</v>
      </c>
      <c r="W92" s="75" t="s">
        <v>44</v>
      </c>
      <c r="X92" s="71">
        <v>1383</v>
      </c>
      <c r="Y92" s="75" t="s">
        <v>42</v>
      </c>
    </row>
    <row r="93" spans="1:25" x14ac:dyDescent="0.25">
      <c r="A93" s="71">
        <v>122</v>
      </c>
      <c r="B93" s="75">
        <v>44604</v>
      </c>
      <c r="C93" s="71" t="s">
        <v>441</v>
      </c>
      <c r="D93" s="71" t="s">
        <v>442</v>
      </c>
      <c r="E93" s="71" t="s">
        <v>1244</v>
      </c>
      <c r="F93" s="71" t="s">
        <v>1244</v>
      </c>
      <c r="G93" s="71" t="s">
        <v>1244</v>
      </c>
      <c r="H93" s="71" t="s">
        <v>1244</v>
      </c>
      <c r="I93" s="71" t="s">
        <v>839</v>
      </c>
      <c r="J93" s="71" t="s">
        <v>443</v>
      </c>
      <c r="K93" s="71" t="s">
        <v>103</v>
      </c>
      <c r="L93" s="71" t="s">
        <v>104</v>
      </c>
      <c r="M93" s="71">
        <v>1384</v>
      </c>
      <c r="N93" s="71" t="s">
        <v>112</v>
      </c>
      <c r="O93" s="71" t="s">
        <v>56</v>
      </c>
      <c r="P93" s="71" t="s">
        <v>1244</v>
      </c>
      <c r="Q93" s="71" t="s">
        <v>106</v>
      </c>
      <c r="R93" s="71" t="s">
        <v>107</v>
      </c>
      <c r="S93" s="71" t="s">
        <v>152</v>
      </c>
      <c r="T93" s="71" t="s">
        <v>169</v>
      </c>
      <c r="V93" s="75">
        <v>44673</v>
      </c>
      <c r="W93" s="75" t="s">
        <v>44</v>
      </c>
      <c r="X93" s="71">
        <v>1384</v>
      </c>
      <c r="Y93" s="75" t="s">
        <v>42</v>
      </c>
    </row>
    <row r="94" spans="1:25" x14ac:dyDescent="0.25">
      <c r="A94" s="71">
        <v>123</v>
      </c>
      <c r="B94" s="75">
        <v>44606</v>
      </c>
      <c r="C94" s="71" t="s">
        <v>444</v>
      </c>
      <c r="D94" s="71" t="s">
        <v>445</v>
      </c>
      <c r="E94" s="71" t="s">
        <v>1244</v>
      </c>
      <c r="F94" s="71" t="s">
        <v>1244</v>
      </c>
      <c r="G94" s="71" t="s">
        <v>1244</v>
      </c>
      <c r="H94" s="71" t="s">
        <v>1244</v>
      </c>
      <c r="I94" s="71" t="s">
        <v>840</v>
      </c>
      <c r="J94" s="71" t="s">
        <v>446</v>
      </c>
      <c r="K94" s="71" t="s">
        <v>124</v>
      </c>
      <c r="L94" s="71" t="s">
        <v>133</v>
      </c>
      <c r="M94" s="71">
        <v>1387</v>
      </c>
      <c r="N94" s="71" t="s">
        <v>110</v>
      </c>
      <c r="O94" s="71" t="s">
        <v>56</v>
      </c>
      <c r="P94" s="71" t="s">
        <v>1244</v>
      </c>
      <c r="Q94" s="71" t="s">
        <v>106</v>
      </c>
      <c r="R94" s="71" t="s">
        <v>107</v>
      </c>
      <c r="S94" s="71" t="s">
        <v>145</v>
      </c>
      <c r="T94" s="71" t="s">
        <v>177</v>
      </c>
      <c r="V94" s="75">
        <v>44614</v>
      </c>
      <c r="W94" s="75" t="s">
        <v>44</v>
      </c>
      <c r="X94" s="71">
        <v>1387</v>
      </c>
      <c r="Y94" s="75" t="s">
        <v>41</v>
      </c>
    </row>
    <row r="95" spans="1:25" x14ac:dyDescent="0.25">
      <c r="A95" s="71">
        <v>124</v>
      </c>
      <c r="B95" s="75">
        <v>44606</v>
      </c>
      <c r="C95" s="71" t="s">
        <v>447</v>
      </c>
      <c r="D95" s="71" t="s">
        <v>448</v>
      </c>
      <c r="E95" s="71" t="s">
        <v>1244</v>
      </c>
      <c r="F95" s="71" t="s">
        <v>1244</v>
      </c>
      <c r="G95" s="71" t="s">
        <v>1244</v>
      </c>
      <c r="H95" s="71" t="s">
        <v>1244</v>
      </c>
      <c r="I95" s="71" t="s">
        <v>841</v>
      </c>
      <c r="J95" s="71" t="s">
        <v>449</v>
      </c>
      <c r="K95" s="71" t="s">
        <v>103</v>
      </c>
      <c r="L95" s="71" t="s">
        <v>104</v>
      </c>
      <c r="M95" s="71">
        <v>1389</v>
      </c>
      <c r="N95" s="71" t="s">
        <v>105</v>
      </c>
      <c r="O95" s="71" t="s">
        <v>56</v>
      </c>
      <c r="P95" s="71" t="s">
        <v>1244</v>
      </c>
      <c r="Q95" s="71" t="s">
        <v>106</v>
      </c>
      <c r="R95" s="71" t="s">
        <v>107</v>
      </c>
      <c r="S95" s="71" t="s">
        <v>108</v>
      </c>
      <c r="T95" s="71" t="s">
        <v>178</v>
      </c>
      <c r="V95" s="75">
        <v>44630</v>
      </c>
      <c r="W95" s="75" t="s">
        <v>44</v>
      </c>
      <c r="X95" s="71">
        <v>1389</v>
      </c>
      <c r="Y95" s="75" t="s">
        <v>42</v>
      </c>
    </row>
    <row r="96" spans="1:25" x14ac:dyDescent="0.25">
      <c r="A96" s="71">
        <v>125</v>
      </c>
      <c r="B96" s="75">
        <v>44606</v>
      </c>
      <c r="C96" s="71" t="s">
        <v>450</v>
      </c>
      <c r="D96" s="71" t="s">
        <v>451</v>
      </c>
      <c r="E96" s="71" t="s">
        <v>1244</v>
      </c>
      <c r="F96" s="71" t="s">
        <v>1244</v>
      </c>
      <c r="G96" s="71" t="s">
        <v>1244</v>
      </c>
      <c r="H96" s="71" t="s">
        <v>1244</v>
      </c>
      <c r="I96" s="71" t="s">
        <v>842</v>
      </c>
      <c r="J96" s="71" t="s">
        <v>452</v>
      </c>
      <c r="K96" s="71" t="s">
        <v>103</v>
      </c>
      <c r="L96" s="71" t="s">
        <v>104</v>
      </c>
      <c r="M96" s="71">
        <v>1390</v>
      </c>
      <c r="N96" s="71" t="s">
        <v>131</v>
      </c>
      <c r="O96" s="71" t="s">
        <v>56</v>
      </c>
      <c r="P96" s="71" t="s">
        <v>1244</v>
      </c>
      <c r="Q96" s="71" t="s">
        <v>106</v>
      </c>
      <c r="R96" s="71" t="s">
        <v>107</v>
      </c>
      <c r="S96" s="71" t="s">
        <v>152</v>
      </c>
      <c r="T96" s="71" t="s">
        <v>160</v>
      </c>
      <c r="V96" s="75">
        <v>44642</v>
      </c>
      <c r="W96" s="75" t="s">
        <v>44</v>
      </c>
      <c r="X96" s="71">
        <v>1390</v>
      </c>
      <c r="Y96" s="75" t="s">
        <v>42</v>
      </c>
    </row>
    <row r="97" spans="1:25" x14ac:dyDescent="0.25">
      <c r="A97" s="71">
        <v>126</v>
      </c>
      <c r="B97" s="75">
        <v>44608</v>
      </c>
      <c r="C97" s="71" t="s">
        <v>453</v>
      </c>
      <c r="D97" s="71" t="s">
        <v>454</v>
      </c>
      <c r="E97" s="71" t="s">
        <v>1244</v>
      </c>
      <c r="F97" s="71" t="s">
        <v>1244</v>
      </c>
      <c r="G97" s="71" t="s">
        <v>1244</v>
      </c>
      <c r="H97" s="71" t="s">
        <v>1244</v>
      </c>
      <c r="I97" s="71" t="s">
        <v>843</v>
      </c>
      <c r="J97" s="71" t="s">
        <v>455</v>
      </c>
      <c r="K97" s="71" t="s">
        <v>103</v>
      </c>
      <c r="L97" s="71" t="s">
        <v>104</v>
      </c>
      <c r="M97" s="71">
        <v>1398</v>
      </c>
      <c r="N97" s="71" t="s">
        <v>131</v>
      </c>
      <c r="O97" s="71" t="s">
        <v>56</v>
      </c>
      <c r="P97" s="71" t="s">
        <v>1244</v>
      </c>
      <c r="Q97" s="71" t="s">
        <v>106</v>
      </c>
      <c r="R97" s="71" t="s">
        <v>107</v>
      </c>
      <c r="S97" s="71" t="s">
        <v>145</v>
      </c>
      <c r="T97" s="71" t="s">
        <v>157</v>
      </c>
      <c r="V97" s="75">
        <v>44629</v>
      </c>
      <c r="W97" s="75" t="s">
        <v>44</v>
      </c>
      <c r="X97" s="71">
        <v>1398</v>
      </c>
      <c r="Y97" s="75" t="s">
        <v>42</v>
      </c>
    </row>
    <row r="98" spans="1:25" x14ac:dyDescent="0.25">
      <c r="A98" s="71">
        <v>127</v>
      </c>
      <c r="B98" s="75">
        <v>44608</v>
      </c>
      <c r="C98" s="71" t="s">
        <v>456</v>
      </c>
      <c r="D98" s="71" t="s">
        <v>457</v>
      </c>
      <c r="E98" s="71" t="s">
        <v>1244</v>
      </c>
      <c r="F98" s="71" t="s">
        <v>1244</v>
      </c>
      <c r="G98" s="71" t="s">
        <v>1244</v>
      </c>
      <c r="H98" s="71" t="s">
        <v>1244</v>
      </c>
      <c r="I98" s="71" t="s">
        <v>844</v>
      </c>
      <c r="J98" s="71" t="s">
        <v>458</v>
      </c>
      <c r="K98" s="71" t="s">
        <v>103</v>
      </c>
      <c r="L98" s="71" t="s">
        <v>104</v>
      </c>
      <c r="M98" s="71">
        <v>1399</v>
      </c>
      <c r="N98" s="71" t="s">
        <v>125</v>
      </c>
      <c r="O98" s="71" t="s">
        <v>56</v>
      </c>
      <c r="P98" s="71" t="s">
        <v>1244</v>
      </c>
      <c r="Q98" s="71" t="s">
        <v>106</v>
      </c>
      <c r="R98" s="71" t="s">
        <v>107</v>
      </c>
      <c r="S98" s="71" t="s">
        <v>234</v>
      </c>
      <c r="T98" s="71" t="s">
        <v>459</v>
      </c>
      <c r="V98" s="75">
        <v>44629</v>
      </c>
      <c r="W98" s="75" t="s">
        <v>44</v>
      </c>
      <c r="X98" s="71">
        <v>1399</v>
      </c>
      <c r="Y98" s="75" t="s">
        <v>42</v>
      </c>
    </row>
    <row r="99" spans="1:25" x14ac:dyDescent="0.25">
      <c r="A99" s="71">
        <v>128</v>
      </c>
      <c r="B99" s="75">
        <v>44608</v>
      </c>
      <c r="C99" s="71" t="s">
        <v>460</v>
      </c>
      <c r="D99" s="71" t="s">
        <v>461</v>
      </c>
      <c r="E99" s="71" t="s">
        <v>1244</v>
      </c>
      <c r="F99" s="71" t="s">
        <v>1244</v>
      </c>
      <c r="G99" s="71" t="s">
        <v>1244</v>
      </c>
      <c r="H99" s="71" t="s">
        <v>1244</v>
      </c>
      <c r="I99" s="71" t="s">
        <v>845</v>
      </c>
      <c r="J99" s="71" t="s">
        <v>462</v>
      </c>
      <c r="K99" s="71" t="s">
        <v>103</v>
      </c>
      <c r="L99" s="71" t="s">
        <v>104</v>
      </c>
      <c r="M99" s="71">
        <v>1401</v>
      </c>
      <c r="N99" s="71" t="s">
        <v>131</v>
      </c>
      <c r="O99" s="71" t="s">
        <v>56</v>
      </c>
      <c r="P99" s="71" t="s">
        <v>1244</v>
      </c>
      <c r="Q99" s="71" t="s">
        <v>106</v>
      </c>
      <c r="R99" s="71" t="s">
        <v>107</v>
      </c>
      <c r="S99" s="71" t="s">
        <v>108</v>
      </c>
      <c r="T99" s="71" t="s">
        <v>121</v>
      </c>
      <c r="V99" s="75">
        <v>44635</v>
      </c>
      <c r="W99" s="75" t="s">
        <v>44</v>
      </c>
      <c r="X99" s="71">
        <v>1401</v>
      </c>
      <c r="Y99" s="75" t="s">
        <v>42</v>
      </c>
    </row>
    <row r="100" spans="1:25" x14ac:dyDescent="0.25">
      <c r="A100" s="71">
        <v>129</v>
      </c>
      <c r="B100" s="75">
        <v>44608</v>
      </c>
      <c r="C100" s="71" t="s">
        <v>463</v>
      </c>
      <c r="D100" s="71" t="s">
        <v>464</v>
      </c>
      <c r="E100" s="71" t="s">
        <v>1244</v>
      </c>
      <c r="F100" s="71" t="s">
        <v>1244</v>
      </c>
      <c r="G100" s="71" t="s">
        <v>1244</v>
      </c>
      <c r="H100" s="71" t="s">
        <v>1244</v>
      </c>
      <c r="I100" s="71" t="s">
        <v>846</v>
      </c>
      <c r="J100" s="71" t="s">
        <v>465</v>
      </c>
      <c r="K100" s="71" t="s">
        <v>103</v>
      </c>
      <c r="L100" s="71" t="s">
        <v>104</v>
      </c>
      <c r="M100" s="71">
        <v>1403</v>
      </c>
      <c r="N100" s="71" t="s">
        <v>105</v>
      </c>
      <c r="O100" s="71" t="s">
        <v>56</v>
      </c>
      <c r="P100" s="71" t="s">
        <v>1244</v>
      </c>
      <c r="Q100" s="71" t="s">
        <v>106</v>
      </c>
      <c r="R100" s="71" t="s">
        <v>107</v>
      </c>
      <c r="S100" s="71" t="s">
        <v>108</v>
      </c>
      <c r="T100" s="71" t="s">
        <v>115</v>
      </c>
      <c r="V100" s="75">
        <v>44630</v>
      </c>
      <c r="W100" s="75" t="s">
        <v>44</v>
      </c>
      <c r="X100" s="71">
        <v>1403</v>
      </c>
      <c r="Y100" s="75" t="s">
        <v>42</v>
      </c>
    </row>
    <row r="101" spans="1:25" x14ac:dyDescent="0.25">
      <c r="A101" s="71">
        <v>130</v>
      </c>
      <c r="B101" s="75">
        <v>44609</v>
      </c>
      <c r="C101" s="71" t="s">
        <v>466</v>
      </c>
      <c r="D101" s="71" t="s">
        <v>467</v>
      </c>
      <c r="E101" s="71" t="s">
        <v>1244</v>
      </c>
      <c r="F101" s="71" t="s">
        <v>1244</v>
      </c>
      <c r="G101" s="71" t="s">
        <v>1244</v>
      </c>
      <c r="H101" s="71" t="s">
        <v>1244</v>
      </c>
      <c r="I101" s="71" t="s">
        <v>847</v>
      </c>
      <c r="J101" s="71" t="s">
        <v>468</v>
      </c>
      <c r="K101" s="71" t="s">
        <v>103</v>
      </c>
      <c r="L101" s="71" t="s">
        <v>104</v>
      </c>
      <c r="M101" s="71">
        <v>1406</v>
      </c>
      <c r="N101" s="71" t="s">
        <v>125</v>
      </c>
      <c r="O101" s="71" t="s">
        <v>56</v>
      </c>
      <c r="P101" s="71" t="s">
        <v>1244</v>
      </c>
      <c r="Q101" s="71" t="s">
        <v>106</v>
      </c>
      <c r="R101" s="71" t="s">
        <v>107</v>
      </c>
      <c r="S101" s="71" t="s">
        <v>108</v>
      </c>
      <c r="T101" s="71" t="s">
        <v>175</v>
      </c>
      <c r="V101" s="75">
        <v>44645</v>
      </c>
      <c r="W101" s="75" t="s">
        <v>44</v>
      </c>
      <c r="X101" s="71">
        <v>1406</v>
      </c>
      <c r="Y101" s="75" t="s">
        <v>42</v>
      </c>
    </row>
    <row r="102" spans="1:25" x14ac:dyDescent="0.25">
      <c r="A102" s="71">
        <v>131</v>
      </c>
      <c r="B102" s="75">
        <v>44611</v>
      </c>
      <c r="C102" s="71" t="s">
        <v>469</v>
      </c>
      <c r="D102" s="71" t="s">
        <v>470</v>
      </c>
      <c r="E102" s="71" t="s">
        <v>1244</v>
      </c>
      <c r="F102" s="71" t="s">
        <v>1244</v>
      </c>
      <c r="G102" s="71" t="s">
        <v>1244</v>
      </c>
      <c r="H102" s="71" t="s">
        <v>1244</v>
      </c>
      <c r="I102" s="71" t="s">
        <v>848</v>
      </c>
      <c r="J102" s="71" t="s">
        <v>471</v>
      </c>
      <c r="K102" s="71" t="s">
        <v>103</v>
      </c>
      <c r="L102" s="71" t="s">
        <v>104</v>
      </c>
      <c r="M102" s="71">
        <v>1414</v>
      </c>
      <c r="N102" s="71" t="s">
        <v>131</v>
      </c>
      <c r="O102" s="71" t="s">
        <v>56</v>
      </c>
      <c r="P102" s="71" t="s">
        <v>1244</v>
      </c>
      <c r="Q102" s="71" t="s">
        <v>106</v>
      </c>
      <c r="R102" s="71" t="s">
        <v>107</v>
      </c>
      <c r="S102" s="71" t="s">
        <v>108</v>
      </c>
      <c r="T102" s="71" t="s">
        <v>134</v>
      </c>
      <c r="V102" s="75">
        <v>44642</v>
      </c>
      <c r="W102" s="75" t="s">
        <v>44</v>
      </c>
      <c r="X102" s="71">
        <v>1414</v>
      </c>
      <c r="Y102" s="75" t="s">
        <v>42</v>
      </c>
    </row>
    <row r="103" spans="1:25" x14ac:dyDescent="0.25">
      <c r="A103" s="71">
        <v>132</v>
      </c>
      <c r="B103" s="75">
        <v>44612</v>
      </c>
      <c r="C103" s="71" t="s">
        <v>472</v>
      </c>
      <c r="D103" s="71" t="s">
        <v>473</v>
      </c>
      <c r="E103" s="71" t="s">
        <v>1244</v>
      </c>
      <c r="F103" s="71" t="s">
        <v>1244</v>
      </c>
      <c r="G103" s="71" t="s">
        <v>1244</v>
      </c>
      <c r="H103" s="71" t="s">
        <v>1244</v>
      </c>
      <c r="I103" s="71" t="s">
        <v>849</v>
      </c>
      <c r="J103" s="71" t="s">
        <v>474</v>
      </c>
      <c r="K103" s="71" t="s">
        <v>103</v>
      </c>
      <c r="L103" s="71" t="s">
        <v>104</v>
      </c>
      <c r="M103" s="71">
        <v>1416</v>
      </c>
      <c r="N103" s="71" t="s">
        <v>110</v>
      </c>
      <c r="O103" s="71" t="s">
        <v>56</v>
      </c>
      <c r="P103" s="71" t="s">
        <v>1244</v>
      </c>
      <c r="Q103" s="71" t="s">
        <v>106</v>
      </c>
      <c r="R103" s="71" t="s">
        <v>107</v>
      </c>
      <c r="S103" s="71" t="s">
        <v>108</v>
      </c>
      <c r="T103" s="71" t="s">
        <v>171</v>
      </c>
      <c r="V103" s="75">
        <v>44645</v>
      </c>
      <c r="W103" s="75" t="s">
        <v>44</v>
      </c>
      <c r="X103" s="71">
        <v>1416</v>
      </c>
      <c r="Y103" s="75" t="s">
        <v>42</v>
      </c>
    </row>
    <row r="104" spans="1:25" x14ac:dyDescent="0.25">
      <c r="A104" s="71">
        <v>133</v>
      </c>
      <c r="B104" s="75">
        <v>44612</v>
      </c>
      <c r="C104" s="71" t="s">
        <v>475</v>
      </c>
      <c r="D104" s="71" t="s">
        <v>476</v>
      </c>
      <c r="E104" s="71" t="s">
        <v>1244</v>
      </c>
      <c r="F104" s="71" t="s">
        <v>1244</v>
      </c>
      <c r="G104" s="71" t="s">
        <v>1244</v>
      </c>
      <c r="H104" s="71" t="s">
        <v>1244</v>
      </c>
      <c r="I104" s="71" t="s">
        <v>850</v>
      </c>
      <c r="J104" s="71" t="s">
        <v>477</v>
      </c>
      <c r="K104" s="71" t="s">
        <v>103</v>
      </c>
      <c r="L104" s="71" t="s">
        <v>104</v>
      </c>
      <c r="M104" s="71">
        <v>1417</v>
      </c>
      <c r="N104" s="71" t="s">
        <v>105</v>
      </c>
      <c r="O104" s="71" t="s">
        <v>56</v>
      </c>
      <c r="P104" s="71" t="s">
        <v>1244</v>
      </c>
      <c r="Q104" s="71" t="s">
        <v>106</v>
      </c>
      <c r="R104" s="71" t="s">
        <v>107</v>
      </c>
      <c r="S104" s="71" t="s">
        <v>144</v>
      </c>
      <c r="T104" s="71" t="s">
        <v>144</v>
      </c>
      <c r="V104" s="75">
        <v>44645</v>
      </c>
      <c r="W104" s="75" t="s">
        <v>44</v>
      </c>
      <c r="X104" s="71">
        <v>1417</v>
      </c>
      <c r="Y104" s="75" t="s">
        <v>42</v>
      </c>
    </row>
    <row r="105" spans="1:25" x14ac:dyDescent="0.25">
      <c r="A105" s="71">
        <v>134</v>
      </c>
      <c r="B105" s="75">
        <v>44613</v>
      </c>
      <c r="C105" s="71" t="s">
        <v>182</v>
      </c>
      <c r="D105" s="71" t="s">
        <v>478</v>
      </c>
      <c r="E105" s="71" t="s">
        <v>1244</v>
      </c>
      <c r="F105" s="71" t="s">
        <v>1244</v>
      </c>
      <c r="G105" s="71" t="s">
        <v>1244</v>
      </c>
      <c r="H105" s="71" t="s">
        <v>1244</v>
      </c>
      <c r="I105" s="71" t="s">
        <v>851</v>
      </c>
      <c r="J105" s="71" t="s">
        <v>479</v>
      </c>
      <c r="K105" s="71" t="s">
        <v>103</v>
      </c>
      <c r="L105" s="71" t="s">
        <v>104</v>
      </c>
      <c r="M105" s="71">
        <v>1419</v>
      </c>
      <c r="N105" s="71" t="s">
        <v>125</v>
      </c>
      <c r="O105" s="71" t="s">
        <v>56</v>
      </c>
      <c r="P105" s="71" t="s">
        <v>1244</v>
      </c>
      <c r="Q105" s="71" t="s">
        <v>106</v>
      </c>
      <c r="R105" s="71" t="s">
        <v>107</v>
      </c>
      <c r="S105" s="71" t="s">
        <v>108</v>
      </c>
      <c r="T105" s="71" t="s">
        <v>120</v>
      </c>
      <c r="V105" s="75">
        <v>44669</v>
      </c>
      <c r="W105" s="75" t="s">
        <v>44</v>
      </c>
      <c r="X105" s="71">
        <v>1419</v>
      </c>
      <c r="Y105" s="75" t="s">
        <v>42</v>
      </c>
    </row>
    <row r="106" spans="1:25" x14ac:dyDescent="0.25">
      <c r="A106" s="71">
        <v>135</v>
      </c>
      <c r="B106" s="75">
        <v>44613</v>
      </c>
      <c r="C106" s="71" t="s">
        <v>480</v>
      </c>
      <c r="D106" s="71" t="s">
        <v>481</v>
      </c>
      <c r="E106" s="71" t="s">
        <v>1244</v>
      </c>
      <c r="F106" s="71" t="s">
        <v>1244</v>
      </c>
      <c r="G106" s="71" t="s">
        <v>1244</v>
      </c>
      <c r="H106" s="71" t="s">
        <v>1244</v>
      </c>
      <c r="I106" s="71" t="s">
        <v>852</v>
      </c>
      <c r="J106" s="71" t="s">
        <v>482</v>
      </c>
      <c r="K106" s="71" t="s">
        <v>103</v>
      </c>
      <c r="L106" s="71" t="s">
        <v>104</v>
      </c>
      <c r="M106" s="71">
        <v>1422</v>
      </c>
      <c r="N106" s="71" t="s">
        <v>110</v>
      </c>
      <c r="O106" s="71" t="s">
        <v>56</v>
      </c>
      <c r="P106" s="71" t="s">
        <v>1244</v>
      </c>
      <c r="Q106" s="71" t="s">
        <v>106</v>
      </c>
      <c r="R106" s="71" t="s">
        <v>107</v>
      </c>
      <c r="S106" s="71" t="s">
        <v>108</v>
      </c>
      <c r="T106" s="71" t="s">
        <v>121</v>
      </c>
      <c r="V106" s="75">
        <v>44642</v>
      </c>
      <c r="W106" s="75" t="s">
        <v>44</v>
      </c>
      <c r="X106" s="71">
        <v>1422</v>
      </c>
      <c r="Y106" s="75" t="s">
        <v>42</v>
      </c>
    </row>
    <row r="107" spans="1:25" x14ac:dyDescent="0.25">
      <c r="A107" s="71">
        <v>136</v>
      </c>
      <c r="B107" s="75">
        <v>44615</v>
      </c>
      <c r="C107" s="71" t="s">
        <v>483</v>
      </c>
      <c r="D107" s="71" t="s">
        <v>484</v>
      </c>
      <c r="E107" s="71" t="s">
        <v>1244</v>
      </c>
      <c r="F107" s="71" t="s">
        <v>1244</v>
      </c>
      <c r="G107" s="71" t="s">
        <v>1244</v>
      </c>
      <c r="H107" s="71" t="s">
        <v>1244</v>
      </c>
      <c r="I107" s="71" t="s">
        <v>853</v>
      </c>
      <c r="J107" s="71" t="s">
        <v>485</v>
      </c>
      <c r="K107" s="71" t="s">
        <v>103</v>
      </c>
      <c r="L107" s="71" t="s">
        <v>104</v>
      </c>
      <c r="M107" s="71">
        <v>1426</v>
      </c>
      <c r="N107" s="71" t="s">
        <v>131</v>
      </c>
      <c r="O107" s="71" t="s">
        <v>56</v>
      </c>
      <c r="P107" s="71" t="s">
        <v>1244</v>
      </c>
      <c r="Q107" s="71" t="s">
        <v>106</v>
      </c>
      <c r="R107" s="71" t="s">
        <v>107</v>
      </c>
      <c r="S107" s="71" t="s">
        <v>114</v>
      </c>
      <c r="T107" s="71" t="s">
        <v>167</v>
      </c>
      <c r="V107" s="75">
        <v>44651</v>
      </c>
      <c r="W107" s="75" t="s">
        <v>44</v>
      </c>
      <c r="X107" s="71">
        <v>1426</v>
      </c>
      <c r="Y107" s="75" t="s">
        <v>42</v>
      </c>
    </row>
    <row r="108" spans="1:25" x14ac:dyDescent="0.25">
      <c r="A108" s="71">
        <v>137</v>
      </c>
      <c r="B108" s="75">
        <v>44616</v>
      </c>
      <c r="C108" s="71" t="s">
        <v>486</v>
      </c>
      <c r="D108" s="71" t="s">
        <v>487</v>
      </c>
      <c r="E108" s="71" t="s">
        <v>1244</v>
      </c>
      <c r="F108" s="71" t="s">
        <v>1244</v>
      </c>
      <c r="G108" s="71" t="s">
        <v>1244</v>
      </c>
      <c r="H108" s="71" t="s">
        <v>1244</v>
      </c>
      <c r="I108" s="71" t="s">
        <v>854</v>
      </c>
      <c r="J108" s="71" t="s">
        <v>488</v>
      </c>
      <c r="K108" s="71" t="s">
        <v>103</v>
      </c>
      <c r="L108" s="71" t="s">
        <v>104</v>
      </c>
      <c r="M108" s="71">
        <v>1434</v>
      </c>
      <c r="N108" s="71" t="s">
        <v>125</v>
      </c>
      <c r="O108" s="71" t="s">
        <v>56</v>
      </c>
      <c r="P108" s="71" t="s">
        <v>1244</v>
      </c>
      <c r="Q108" s="71" t="s">
        <v>106</v>
      </c>
      <c r="R108" s="71" t="s">
        <v>107</v>
      </c>
      <c r="S108" s="71" t="s">
        <v>144</v>
      </c>
      <c r="T108" s="71" t="s">
        <v>161</v>
      </c>
      <c r="V108" s="75">
        <v>44642</v>
      </c>
      <c r="W108" s="75" t="s">
        <v>44</v>
      </c>
      <c r="X108" s="71">
        <v>1434</v>
      </c>
      <c r="Y108" s="75" t="s">
        <v>42</v>
      </c>
    </row>
    <row r="109" spans="1:25" x14ac:dyDescent="0.25">
      <c r="A109" s="71">
        <v>138</v>
      </c>
      <c r="B109" s="75">
        <v>44616</v>
      </c>
      <c r="C109" s="71" t="s">
        <v>489</v>
      </c>
      <c r="D109" s="71" t="s">
        <v>490</v>
      </c>
      <c r="E109" s="71" t="s">
        <v>1244</v>
      </c>
      <c r="F109" s="71" t="s">
        <v>1244</v>
      </c>
      <c r="G109" s="71" t="s">
        <v>1244</v>
      </c>
      <c r="H109" s="71" t="s">
        <v>1244</v>
      </c>
      <c r="I109" s="71" t="s">
        <v>855</v>
      </c>
      <c r="J109" s="71" t="s">
        <v>491</v>
      </c>
      <c r="K109" s="71" t="s">
        <v>103</v>
      </c>
      <c r="L109" s="71" t="s">
        <v>104</v>
      </c>
      <c r="M109" s="71">
        <v>1435</v>
      </c>
      <c r="N109" s="71" t="s">
        <v>105</v>
      </c>
      <c r="O109" s="71" t="s">
        <v>56</v>
      </c>
      <c r="P109" s="71" t="s">
        <v>1244</v>
      </c>
      <c r="Q109" s="71" t="s">
        <v>106</v>
      </c>
      <c r="R109" s="71" t="s">
        <v>107</v>
      </c>
      <c r="S109" s="71" t="s">
        <v>150</v>
      </c>
      <c r="T109" s="71" t="s">
        <v>151</v>
      </c>
      <c r="V109" s="75">
        <v>44642</v>
      </c>
      <c r="W109" s="75" t="s">
        <v>44</v>
      </c>
      <c r="X109" s="71">
        <v>1435</v>
      </c>
      <c r="Y109" s="75" t="s">
        <v>42</v>
      </c>
    </row>
    <row r="110" spans="1:25" x14ac:dyDescent="0.25">
      <c r="A110" s="71">
        <v>139</v>
      </c>
      <c r="B110" s="75">
        <v>44617</v>
      </c>
      <c r="C110" s="71" t="s">
        <v>492</v>
      </c>
      <c r="D110" s="71" t="s">
        <v>493</v>
      </c>
      <c r="E110" s="71" t="s">
        <v>1244</v>
      </c>
      <c r="F110" s="71" t="s">
        <v>1244</v>
      </c>
      <c r="G110" s="71" t="s">
        <v>1244</v>
      </c>
      <c r="H110" s="71" t="s">
        <v>1244</v>
      </c>
      <c r="I110" s="71" t="s">
        <v>856</v>
      </c>
      <c r="J110" s="71" t="s">
        <v>494</v>
      </c>
      <c r="K110" s="71" t="s">
        <v>103</v>
      </c>
      <c r="L110" s="71" t="s">
        <v>104</v>
      </c>
      <c r="M110" s="71">
        <v>1436</v>
      </c>
      <c r="N110" s="71" t="s">
        <v>112</v>
      </c>
      <c r="O110" s="71" t="s">
        <v>56</v>
      </c>
      <c r="P110" s="71" t="s">
        <v>1244</v>
      </c>
      <c r="Q110" s="71" t="s">
        <v>106</v>
      </c>
      <c r="R110" s="71" t="s">
        <v>107</v>
      </c>
      <c r="S110" s="71" t="s">
        <v>108</v>
      </c>
      <c r="T110" s="71" t="s">
        <v>121</v>
      </c>
      <c r="V110" s="75">
        <v>44638</v>
      </c>
      <c r="W110" s="75" t="s">
        <v>45</v>
      </c>
      <c r="X110" s="71">
        <v>1436</v>
      </c>
      <c r="Y110" s="75" t="s">
        <v>0</v>
      </c>
    </row>
    <row r="111" spans="1:25" x14ac:dyDescent="0.25">
      <c r="A111" s="71">
        <v>140</v>
      </c>
      <c r="B111" s="75">
        <v>44617</v>
      </c>
      <c r="C111" s="71" t="s">
        <v>495</v>
      </c>
      <c r="D111" s="71" t="s">
        <v>496</v>
      </c>
      <c r="E111" s="71" t="s">
        <v>1244</v>
      </c>
      <c r="F111" s="71" t="s">
        <v>1244</v>
      </c>
      <c r="G111" s="71" t="s">
        <v>1244</v>
      </c>
      <c r="H111" s="71" t="s">
        <v>1244</v>
      </c>
      <c r="I111" s="71" t="s">
        <v>857</v>
      </c>
      <c r="J111" s="71" t="s">
        <v>497</v>
      </c>
      <c r="K111" s="71" t="s">
        <v>103</v>
      </c>
      <c r="L111" s="71" t="s">
        <v>104</v>
      </c>
      <c r="M111" s="71">
        <v>1437</v>
      </c>
      <c r="N111" s="71" t="s">
        <v>112</v>
      </c>
      <c r="O111" s="71" t="s">
        <v>56</v>
      </c>
      <c r="P111" s="71" t="s">
        <v>1244</v>
      </c>
      <c r="Q111" s="71" t="s">
        <v>106</v>
      </c>
      <c r="R111" s="71" t="s">
        <v>107</v>
      </c>
      <c r="S111" s="71" t="s">
        <v>164</v>
      </c>
      <c r="T111" s="71" t="s">
        <v>498</v>
      </c>
      <c r="V111" s="75">
        <v>44638</v>
      </c>
      <c r="W111" s="75" t="s">
        <v>45</v>
      </c>
      <c r="X111" s="71">
        <v>1437</v>
      </c>
      <c r="Y111" s="75" t="s">
        <v>0</v>
      </c>
    </row>
    <row r="112" spans="1:25" x14ac:dyDescent="0.25">
      <c r="A112" s="71">
        <v>141</v>
      </c>
      <c r="B112" s="75">
        <v>44617</v>
      </c>
      <c r="C112" s="71" t="s">
        <v>500</v>
      </c>
      <c r="D112" s="71" t="s">
        <v>501</v>
      </c>
      <c r="E112" s="71" t="s">
        <v>1244</v>
      </c>
      <c r="F112" s="71" t="s">
        <v>1244</v>
      </c>
      <c r="G112" s="71" t="s">
        <v>1244</v>
      </c>
      <c r="H112" s="71" t="s">
        <v>1244</v>
      </c>
      <c r="I112" s="71" t="s">
        <v>858</v>
      </c>
      <c r="J112" s="71" t="s">
        <v>502</v>
      </c>
      <c r="K112" s="71" t="s">
        <v>103</v>
      </c>
      <c r="L112" s="71" t="s">
        <v>104</v>
      </c>
      <c r="M112" s="71">
        <v>1441</v>
      </c>
      <c r="N112" s="71" t="s">
        <v>110</v>
      </c>
      <c r="O112" s="71" t="s">
        <v>56</v>
      </c>
      <c r="P112" s="71" t="s">
        <v>1244</v>
      </c>
      <c r="Q112" s="71" t="s">
        <v>106</v>
      </c>
      <c r="R112" s="71" t="s">
        <v>107</v>
      </c>
      <c r="S112" s="71" t="s">
        <v>152</v>
      </c>
      <c r="T112" s="71" t="s">
        <v>169</v>
      </c>
      <c r="V112" s="75">
        <v>44638</v>
      </c>
      <c r="W112" s="75" t="s">
        <v>43</v>
      </c>
      <c r="X112" s="71">
        <v>1441</v>
      </c>
      <c r="Y112" s="75" t="s">
        <v>0</v>
      </c>
    </row>
    <row r="113" spans="1:25" x14ac:dyDescent="0.25">
      <c r="A113" s="71">
        <v>142</v>
      </c>
      <c r="B113" s="75">
        <v>44620</v>
      </c>
      <c r="C113" s="71" t="s">
        <v>505</v>
      </c>
      <c r="D113" s="71" t="s">
        <v>506</v>
      </c>
      <c r="E113" s="71" t="s">
        <v>1244</v>
      </c>
      <c r="F113" s="71" t="s">
        <v>1244</v>
      </c>
      <c r="G113" s="71" t="s">
        <v>1244</v>
      </c>
      <c r="H113" s="71" t="s">
        <v>1244</v>
      </c>
      <c r="I113" s="71" t="s">
        <v>859</v>
      </c>
      <c r="J113" s="71" t="s">
        <v>507</v>
      </c>
      <c r="K113" s="71" t="s">
        <v>103</v>
      </c>
      <c r="L113" s="71" t="s">
        <v>104</v>
      </c>
      <c r="M113" s="71">
        <v>1448</v>
      </c>
      <c r="N113" s="71" t="s">
        <v>131</v>
      </c>
      <c r="O113" s="71" t="s">
        <v>56</v>
      </c>
      <c r="P113" s="71" t="s">
        <v>1244</v>
      </c>
      <c r="Q113" s="71" t="s">
        <v>106</v>
      </c>
      <c r="R113" s="71" t="s">
        <v>107</v>
      </c>
      <c r="S113" s="71" t="s">
        <v>108</v>
      </c>
      <c r="T113" s="71" t="s">
        <v>111</v>
      </c>
      <c r="V113" s="75">
        <v>44645</v>
      </c>
      <c r="W113" s="75" t="s">
        <v>44</v>
      </c>
      <c r="X113" s="71">
        <v>1448</v>
      </c>
      <c r="Y113" s="75" t="s">
        <v>42</v>
      </c>
    </row>
    <row r="114" spans="1:25" x14ac:dyDescent="0.25">
      <c r="A114" s="71">
        <v>143</v>
      </c>
      <c r="B114" s="75">
        <v>44620</v>
      </c>
      <c r="C114" s="71" t="s">
        <v>508</v>
      </c>
      <c r="D114" s="71" t="s">
        <v>509</v>
      </c>
      <c r="E114" s="71" t="s">
        <v>1244</v>
      </c>
      <c r="F114" s="71" t="s">
        <v>1244</v>
      </c>
      <c r="G114" s="71" t="s">
        <v>1244</v>
      </c>
      <c r="H114" s="71" t="s">
        <v>1244</v>
      </c>
      <c r="I114" s="71" t="s">
        <v>860</v>
      </c>
      <c r="J114" s="71" t="s">
        <v>510</v>
      </c>
      <c r="K114" s="71" t="s">
        <v>103</v>
      </c>
      <c r="L114" s="71" t="s">
        <v>104</v>
      </c>
      <c r="M114" s="71">
        <v>1450</v>
      </c>
      <c r="N114" s="71" t="s">
        <v>112</v>
      </c>
      <c r="O114" s="71" t="s">
        <v>56</v>
      </c>
      <c r="P114" s="71" t="s">
        <v>1244</v>
      </c>
      <c r="Q114" s="71" t="s">
        <v>106</v>
      </c>
      <c r="R114" s="71" t="s">
        <v>107</v>
      </c>
      <c r="S114" s="71" t="s">
        <v>108</v>
      </c>
      <c r="T114" s="71" t="s">
        <v>116</v>
      </c>
      <c r="V114" s="75">
        <v>44658</v>
      </c>
      <c r="W114" s="75" t="s">
        <v>43</v>
      </c>
      <c r="X114" s="71">
        <v>1450</v>
      </c>
      <c r="Y114" s="75" t="s">
        <v>0</v>
      </c>
    </row>
    <row r="115" spans="1:25" x14ac:dyDescent="0.25">
      <c r="A115" s="71">
        <v>144</v>
      </c>
      <c r="B115" s="75">
        <v>44621</v>
      </c>
      <c r="C115" s="71" t="s">
        <v>511</v>
      </c>
      <c r="D115" s="71" t="s">
        <v>512</v>
      </c>
      <c r="E115" s="71" t="s">
        <v>1244</v>
      </c>
      <c r="F115" s="71" t="s">
        <v>1244</v>
      </c>
      <c r="G115" s="71" t="s">
        <v>1244</v>
      </c>
      <c r="H115" s="71" t="s">
        <v>1244</v>
      </c>
      <c r="I115" s="71" t="s">
        <v>861</v>
      </c>
      <c r="J115" s="71" t="s">
        <v>513</v>
      </c>
      <c r="K115" s="71" t="s">
        <v>103</v>
      </c>
      <c r="L115" s="71" t="s">
        <v>104</v>
      </c>
      <c r="M115" s="71">
        <v>1455</v>
      </c>
      <c r="N115" s="71" t="s">
        <v>110</v>
      </c>
      <c r="O115" s="71" t="s">
        <v>56</v>
      </c>
      <c r="P115" s="71" t="s">
        <v>1244</v>
      </c>
      <c r="Q115" s="71" t="s">
        <v>106</v>
      </c>
      <c r="R115" s="71" t="s">
        <v>107</v>
      </c>
      <c r="S115" s="71" t="s">
        <v>108</v>
      </c>
      <c r="T115" s="71" t="s">
        <v>192</v>
      </c>
      <c r="V115" s="75">
        <v>44638</v>
      </c>
      <c r="W115" s="75" t="s">
        <v>43</v>
      </c>
      <c r="X115" s="71">
        <v>1455</v>
      </c>
      <c r="Y115" s="75" t="s">
        <v>0</v>
      </c>
    </row>
    <row r="116" spans="1:25" x14ac:dyDescent="0.25">
      <c r="A116" s="71">
        <v>145</v>
      </c>
      <c r="B116" s="75">
        <v>44622</v>
      </c>
      <c r="C116" s="71" t="s">
        <v>514</v>
      </c>
      <c r="D116" s="71" t="s">
        <v>515</v>
      </c>
      <c r="E116" s="71" t="s">
        <v>1244</v>
      </c>
      <c r="F116" s="71" t="s">
        <v>1244</v>
      </c>
      <c r="G116" s="71" t="s">
        <v>1244</v>
      </c>
      <c r="H116" s="71" t="s">
        <v>1244</v>
      </c>
      <c r="I116" s="71" t="s">
        <v>862</v>
      </c>
      <c r="J116" s="71" t="s">
        <v>516</v>
      </c>
      <c r="K116" s="71" t="s">
        <v>103</v>
      </c>
      <c r="L116" s="71" t="s">
        <v>133</v>
      </c>
      <c r="M116" s="71">
        <v>1458</v>
      </c>
      <c r="N116" s="71" t="s">
        <v>110</v>
      </c>
      <c r="O116" s="71" t="s">
        <v>56</v>
      </c>
      <c r="P116" s="71" t="s">
        <v>1244</v>
      </c>
      <c r="Q116" s="71" t="s">
        <v>106</v>
      </c>
      <c r="R116" s="71" t="s">
        <v>107</v>
      </c>
      <c r="S116" s="71" t="s">
        <v>145</v>
      </c>
      <c r="T116" s="71" t="s">
        <v>157</v>
      </c>
      <c r="V116" s="75">
        <v>44634</v>
      </c>
      <c r="W116" s="75" t="s">
        <v>43</v>
      </c>
      <c r="X116" s="71">
        <v>1458</v>
      </c>
      <c r="Y116" s="75" t="s">
        <v>41</v>
      </c>
    </row>
    <row r="117" spans="1:25" x14ac:dyDescent="0.25">
      <c r="A117" s="71">
        <v>146</v>
      </c>
      <c r="B117" s="75">
        <v>44622</v>
      </c>
      <c r="C117" s="71" t="s">
        <v>517</v>
      </c>
      <c r="D117" s="71" t="s">
        <v>518</v>
      </c>
      <c r="E117" s="71" t="s">
        <v>1244</v>
      </c>
      <c r="F117" s="71" t="s">
        <v>1244</v>
      </c>
      <c r="G117" s="71" t="s">
        <v>1244</v>
      </c>
      <c r="H117" s="71" t="s">
        <v>1244</v>
      </c>
      <c r="I117" s="71" t="s">
        <v>863</v>
      </c>
      <c r="J117" s="71" t="s">
        <v>519</v>
      </c>
      <c r="K117" s="71" t="s">
        <v>103</v>
      </c>
      <c r="L117" s="71" t="s">
        <v>104</v>
      </c>
      <c r="M117" s="71">
        <v>1459</v>
      </c>
      <c r="N117" s="71" t="s">
        <v>110</v>
      </c>
      <c r="O117" s="71" t="s">
        <v>56</v>
      </c>
      <c r="P117" s="71" t="s">
        <v>1244</v>
      </c>
      <c r="Q117" s="71" t="s">
        <v>106</v>
      </c>
      <c r="R117" s="71" t="s">
        <v>107</v>
      </c>
      <c r="S117" s="71" t="s">
        <v>108</v>
      </c>
      <c r="T117" s="71" t="s">
        <v>121</v>
      </c>
      <c r="V117" s="75">
        <v>44638</v>
      </c>
      <c r="W117" s="75" t="s">
        <v>43</v>
      </c>
      <c r="X117" s="71">
        <v>1459</v>
      </c>
      <c r="Y117" s="75" t="s">
        <v>0</v>
      </c>
    </row>
    <row r="118" spans="1:25" x14ac:dyDescent="0.25">
      <c r="A118" s="71">
        <v>147</v>
      </c>
      <c r="B118" s="75">
        <v>44623</v>
      </c>
      <c r="C118" s="71" t="s">
        <v>520</v>
      </c>
      <c r="D118" s="71" t="s">
        <v>521</v>
      </c>
      <c r="E118" s="71" t="s">
        <v>1244</v>
      </c>
      <c r="F118" s="71" t="s">
        <v>1244</v>
      </c>
      <c r="G118" s="71" t="s">
        <v>1244</v>
      </c>
      <c r="H118" s="71" t="s">
        <v>1244</v>
      </c>
      <c r="I118" s="71" t="s">
        <v>864</v>
      </c>
      <c r="J118" s="71" t="s">
        <v>522</v>
      </c>
      <c r="K118" s="71" t="s">
        <v>103</v>
      </c>
      <c r="L118" s="71" t="s">
        <v>104</v>
      </c>
      <c r="M118" s="71">
        <v>1462</v>
      </c>
      <c r="N118" s="71" t="s">
        <v>110</v>
      </c>
      <c r="O118" s="71" t="s">
        <v>56</v>
      </c>
      <c r="P118" s="71" t="s">
        <v>1244</v>
      </c>
      <c r="Q118" s="71" t="s">
        <v>106</v>
      </c>
      <c r="R118" s="71" t="s">
        <v>107</v>
      </c>
      <c r="S118" s="71" t="s">
        <v>142</v>
      </c>
      <c r="T118" s="71" t="s">
        <v>523</v>
      </c>
      <c r="V118" s="75">
        <v>44642</v>
      </c>
      <c r="W118" s="75" t="s">
        <v>44</v>
      </c>
      <c r="X118" s="71">
        <v>1462</v>
      </c>
      <c r="Y118" s="75" t="s">
        <v>42</v>
      </c>
    </row>
    <row r="119" spans="1:25" x14ac:dyDescent="0.25">
      <c r="A119" s="71">
        <v>148</v>
      </c>
      <c r="B119" s="75">
        <v>44623</v>
      </c>
      <c r="C119" s="71" t="s">
        <v>524</v>
      </c>
      <c r="D119" s="71" t="s">
        <v>525</v>
      </c>
      <c r="E119" s="71" t="s">
        <v>1244</v>
      </c>
      <c r="F119" s="71" t="s">
        <v>1244</v>
      </c>
      <c r="G119" s="71" t="s">
        <v>1244</v>
      </c>
      <c r="H119" s="71" t="s">
        <v>1244</v>
      </c>
      <c r="I119" s="71" t="s">
        <v>865</v>
      </c>
      <c r="J119" s="71" t="s">
        <v>526</v>
      </c>
      <c r="K119" s="71" t="s">
        <v>103</v>
      </c>
      <c r="L119" s="71" t="s">
        <v>104</v>
      </c>
      <c r="M119" s="71">
        <v>1464</v>
      </c>
      <c r="N119" s="71" t="s">
        <v>110</v>
      </c>
      <c r="O119" s="71" t="s">
        <v>56</v>
      </c>
      <c r="P119" s="71" t="s">
        <v>1244</v>
      </c>
      <c r="Q119" s="71" t="s">
        <v>106</v>
      </c>
      <c r="R119" s="71" t="s">
        <v>107</v>
      </c>
      <c r="S119" s="71" t="s">
        <v>164</v>
      </c>
      <c r="T119" s="71" t="s">
        <v>165</v>
      </c>
      <c r="V119" s="75">
        <v>44658</v>
      </c>
      <c r="W119" s="75" t="s">
        <v>43</v>
      </c>
      <c r="X119" s="71">
        <v>1464</v>
      </c>
      <c r="Y119" s="75" t="s">
        <v>0</v>
      </c>
    </row>
    <row r="120" spans="1:25" x14ac:dyDescent="0.25">
      <c r="A120" s="71">
        <v>149</v>
      </c>
      <c r="B120" s="75">
        <v>44623</v>
      </c>
      <c r="C120" s="71" t="s">
        <v>154</v>
      </c>
      <c r="D120" s="71" t="s">
        <v>527</v>
      </c>
      <c r="E120" s="71" t="s">
        <v>1244</v>
      </c>
      <c r="F120" s="71" t="s">
        <v>1244</v>
      </c>
      <c r="G120" s="71" t="s">
        <v>1244</v>
      </c>
      <c r="H120" s="71" t="s">
        <v>1244</v>
      </c>
      <c r="I120" s="71" t="s">
        <v>866</v>
      </c>
      <c r="J120" s="71" t="s">
        <v>528</v>
      </c>
      <c r="K120" s="71" t="s">
        <v>103</v>
      </c>
      <c r="L120" s="71" t="s">
        <v>104</v>
      </c>
      <c r="M120" s="71">
        <v>1467</v>
      </c>
      <c r="N120" s="71" t="s">
        <v>110</v>
      </c>
      <c r="O120" s="71" t="s">
        <v>56</v>
      </c>
      <c r="P120" s="71" t="s">
        <v>1244</v>
      </c>
      <c r="Q120" s="71" t="s">
        <v>106</v>
      </c>
      <c r="R120" s="71" t="s">
        <v>107</v>
      </c>
      <c r="S120" s="71" t="s">
        <v>164</v>
      </c>
      <c r="T120" s="71" t="s">
        <v>165</v>
      </c>
      <c r="V120" s="75">
        <v>44643</v>
      </c>
      <c r="W120" s="75" t="s">
        <v>43</v>
      </c>
      <c r="X120" s="71">
        <v>1467</v>
      </c>
      <c r="Y120" s="75" t="s">
        <v>0</v>
      </c>
    </row>
    <row r="121" spans="1:25" x14ac:dyDescent="0.25">
      <c r="A121" s="71">
        <v>150</v>
      </c>
      <c r="B121" s="75">
        <v>44624</v>
      </c>
      <c r="C121" s="71" t="s">
        <v>529</v>
      </c>
      <c r="D121" s="71" t="s">
        <v>530</v>
      </c>
      <c r="E121" s="71" t="s">
        <v>1244</v>
      </c>
      <c r="F121" s="71" t="s">
        <v>1244</v>
      </c>
      <c r="G121" s="71" t="s">
        <v>1244</v>
      </c>
      <c r="H121" s="71" t="s">
        <v>1244</v>
      </c>
      <c r="I121" s="71" t="s">
        <v>867</v>
      </c>
      <c r="J121" s="71" t="s">
        <v>531</v>
      </c>
      <c r="K121" s="71" t="s">
        <v>103</v>
      </c>
      <c r="L121" s="71" t="s">
        <v>104</v>
      </c>
      <c r="M121" s="71">
        <v>1472</v>
      </c>
      <c r="N121" s="71" t="s">
        <v>112</v>
      </c>
      <c r="O121" s="71" t="s">
        <v>113</v>
      </c>
      <c r="P121" s="71" t="s">
        <v>1244</v>
      </c>
      <c r="Q121" s="71" t="s">
        <v>106</v>
      </c>
      <c r="R121" s="71" t="s">
        <v>532</v>
      </c>
      <c r="V121" s="75">
        <v>44645</v>
      </c>
      <c r="W121" s="75" t="s">
        <v>44</v>
      </c>
      <c r="X121" s="71">
        <v>1472</v>
      </c>
      <c r="Y121" s="75" t="s">
        <v>42</v>
      </c>
    </row>
    <row r="122" spans="1:25" x14ac:dyDescent="0.25">
      <c r="A122" s="71">
        <v>151</v>
      </c>
      <c r="B122" s="75">
        <v>44625</v>
      </c>
      <c r="C122" s="71" t="s">
        <v>533</v>
      </c>
      <c r="D122" s="71" t="s">
        <v>534</v>
      </c>
      <c r="E122" s="71" t="s">
        <v>1244</v>
      </c>
      <c r="F122" s="71" t="s">
        <v>1244</v>
      </c>
      <c r="G122" s="71" t="s">
        <v>1244</v>
      </c>
      <c r="H122" s="71" t="s">
        <v>1244</v>
      </c>
      <c r="I122" s="71" t="s">
        <v>868</v>
      </c>
      <c r="J122" s="71" t="s">
        <v>535</v>
      </c>
      <c r="K122" s="71" t="s">
        <v>124</v>
      </c>
      <c r="L122" s="71" t="s">
        <v>104</v>
      </c>
      <c r="M122" s="71">
        <v>1473</v>
      </c>
      <c r="N122" s="71" t="s">
        <v>131</v>
      </c>
      <c r="O122" s="71" t="s">
        <v>56</v>
      </c>
      <c r="P122" s="71" t="s">
        <v>1244</v>
      </c>
      <c r="Q122" s="71" t="s">
        <v>106</v>
      </c>
      <c r="R122" s="71" t="s">
        <v>107</v>
      </c>
      <c r="S122" s="71" t="s">
        <v>108</v>
      </c>
      <c r="T122" s="71" t="s">
        <v>111</v>
      </c>
      <c r="V122" s="75">
        <v>44648</v>
      </c>
      <c r="W122" s="75" t="s">
        <v>44</v>
      </c>
      <c r="X122" s="71">
        <v>1473</v>
      </c>
      <c r="Y122" s="75" t="s">
        <v>42</v>
      </c>
    </row>
    <row r="123" spans="1:25" x14ac:dyDescent="0.25">
      <c r="A123" s="71">
        <v>152</v>
      </c>
      <c r="B123" s="75">
        <v>44625</v>
      </c>
      <c r="C123" s="71" t="s">
        <v>536</v>
      </c>
      <c r="D123" s="71" t="s">
        <v>537</v>
      </c>
      <c r="E123" s="71" t="s">
        <v>1244</v>
      </c>
      <c r="F123" s="71" t="s">
        <v>1244</v>
      </c>
      <c r="G123" s="71" t="s">
        <v>1244</v>
      </c>
      <c r="H123" s="71" t="s">
        <v>1244</v>
      </c>
      <c r="I123" s="71" t="s">
        <v>869</v>
      </c>
      <c r="J123" s="71" t="s">
        <v>538</v>
      </c>
      <c r="K123" s="71" t="s">
        <v>103</v>
      </c>
      <c r="L123" s="71" t="s">
        <v>104</v>
      </c>
      <c r="M123" s="71">
        <v>1474</v>
      </c>
      <c r="N123" s="71" t="s">
        <v>125</v>
      </c>
      <c r="O123" s="71" t="s">
        <v>56</v>
      </c>
      <c r="P123" s="71" t="s">
        <v>1244</v>
      </c>
      <c r="Q123" s="71" t="s">
        <v>106</v>
      </c>
      <c r="R123" s="71" t="s">
        <v>107</v>
      </c>
      <c r="S123" s="71" t="s">
        <v>145</v>
      </c>
      <c r="T123" s="71" t="s">
        <v>157</v>
      </c>
      <c r="V123" s="75">
        <v>44665</v>
      </c>
      <c r="W123" s="75" t="s">
        <v>44</v>
      </c>
      <c r="X123" s="71">
        <v>1474</v>
      </c>
      <c r="Y123" s="75" t="s">
        <v>42</v>
      </c>
    </row>
    <row r="124" spans="1:25" x14ac:dyDescent="0.25">
      <c r="A124" s="71">
        <v>153</v>
      </c>
      <c r="B124" s="75">
        <v>44626</v>
      </c>
      <c r="C124" s="71" t="s">
        <v>539</v>
      </c>
      <c r="D124" s="71" t="s">
        <v>540</v>
      </c>
      <c r="E124" s="71" t="s">
        <v>1244</v>
      </c>
      <c r="F124" s="71" t="s">
        <v>1244</v>
      </c>
      <c r="G124" s="71" t="s">
        <v>1244</v>
      </c>
      <c r="H124" s="71" t="s">
        <v>1244</v>
      </c>
      <c r="I124" s="71" t="s">
        <v>870</v>
      </c>
      <c r="J124" s="71" t="s">
        <v>541</v>
      </c>
      <c r="K124" s="71" t="s">
        <v>103</v>
      </c>
      <c r="L124" s="71" t="s">
        <v>133</v>
      </c>
      <c r="M124" s="71">
        <v>1476</v>
      </c>
      <c r="N124" s="71" t="s">
        <v>110</v>
      </c>
      <c r="O124" s="71" t="s">
        <v>56</v>
      </c>
      <c r="P124" s="71" t="s">
        <v>1244</v>
      </c>
      <c r="Q124" s="71" t="s">
        <v>106</v>
      </c>
      <c r="R124" s="71" t="s">
        <v>107</v>
      </c>
      <c r="S124" s="71" t="s">
        <v>145</v>
      </c>
      <c r="T124" s="71" t="s">
        <v>146</v>
      </c>
      <c r="V124" s="75">
        <v>44635</v>
      </c>
      <c r="W124" s="75" t="s">
        <v>43</v>
      </c>
      <c r="X124" s="71">
        <v>1476</v>
      </c>
      <c r="Y124" s="75" t="s">
        <v>41</v>
      </c>
    </row>
    <row r="125" spans="1:25" x14ac:dyDescent="0.25">
      <c r="A125" s="71">
        <v>154</v>
      </c>
      <c r="B125" s="75">
        <v>44626</v>
      </c>
      <c r="C125" s="71" t="s">
        <v>542</v>
      </c>
      <c r="D125" s="71" t="s">
        <v>543</v>
      </c>
      <c r="E125" s="71" t="s">
        <v>1244</v>
      </c>
      <c r="F125" s="71" t="s">
        <v>1244</v>
      </c>
      <c r="G125" s="71" t="s">
        <v>1244</v>
      </c>
      <c r="H125" s="71" t="s">
        <v>1244</v>
      </c>
      <c r="I125" s="71" t="s">
        <v>871</v>
      </c>
      <c r="J125" s="71" t="s">
        <v>544</v>
      </c>
      <c r="K125" s="71" t="s">
        <v>103</v>
      </c>
      <c r="L125" s="71" t="s">
        <v>104</v>
      </c>
      <c r="M125" s="71">
        <v>1477</v>
      </c>
      <c r="N125" s="71" t="s">
        <v>110</v>
      </c>
      <c r="O125" s="71" t="s">
        <v>56</v>
      </c>
      <c r="P125" s="71" t="s">
        <v>1244</v>
      </c>
      <c r="Q125" s="71" t="s">
        <v>106</v>
      </c>
      <c r="R125" s="71" t="s">
        <v>107</v>
      </c>
      <c r="S125" s="71" t="s">
        <v>108</v>
      </c>
      <c r="T125" s="71" t="s">
        <v>120</v>
      </c>
      <c r="V125" s="75">
        <v>44658</v>
      </c>
      <c r="W125" s="75" t="s">
        <v>43</v>
      </c>
      <c r="X125" s="71">
        <v>1477</v>
      </c>
      <c r="Y125" s="75" t="s">
        <v>0</v>
      </c>
    </row>
    <row r="126" spans="1:25" x14ac:dyDescent="0.25">
      <c r="A126" s="71">
        <v>155</v>
      </c>
      <c r="B126" s="75">
        <v>44626</v>
      </c>
      <c r="C126" s="71" t="s">
        <v>542</v>
      </c>
      <c r="D126" s="71" t="s">
        <v>545</v>
      </c>
      <c r="E126" s="71" t="s">
        <v>1244</v>
      </c>
      <c r="F126" s="71" t="s">
        <v>1244</v>
      </c>
      <c r="G126" s="71" t="s">
        <v>1244</v>
      </c>
      <c r="H126" s="71" t="s">
        <v>1244</v>
      </c>
      <c r="I126" s="71" t="s">
        <v>872</v>
      </c>
      <c r="J126" s="71" t="s">
        <v>546</v>
      </c>
      <c r="K126" s="71" t="s">
        <v>103</v>
      </c>
      <c r="L126" s="71" t="s">
        <v>104</v>
      </c>
      <c r="M126" s="71">
        <v>1478</v>
      </c>
      <c r="N126" s="71" t="s">
        <v>110</v>
      </c>
      <c r="O126" s="71" t="s">
        <v>56</v>
      </c>
      <c r="P126" s="71" t="s">
        <v>1244</v>
      </c>
      <c r="Q126" s="71" t="s">
        <v>106</v>
      </c>
      <c r="R126" s="71" t="s">
        <v>107</v>
      </c>
      <c r="S126" s="71" t="s">
        <v>108</v>
      </c>
      <c r="T126" s="71" t="s">
        <v>120</v>
      </c>
      <c r="V126" s="75">
        <v>44658</v>
      </c>
      <c r="W126" s="75" t="s">
        <v>43</v>
      </c>
      <c r="X126" s="71">
        <v>1478</v>
      </c>
      <c r="Y126" s="75" t="s">
        <v>0</v>
      </c>
    </row>
    <row r="127" spans="1:25" x14ac:dyDescent="0.25">
      <c r="A127" s="71">
        <v>156</v>
      </c>
      <c r="B127" s="75">
        <v>44626</v>
      </c>
      <c r="C127" s="71" t="s">
        <v>542</v>
      </c>
      <c r="D127" s="71" t="s">
        <v>543</v>
      </c>
      <c r="E127" s="71" t="s">
        <v>1244</v>
      </c>
      <c r="F127" s="71" t="s">
        <v>1244</v>
      </c>
      <c r="G127" s="71" t="s">
        <v>1244</v>
      </c>
      <c r="H127" s="71" t="s">
        <v>1244</v>
      </c>
      <c r="I127" s="71" t="s">
        <v>873</v>
      </c>
      <c r="J127" s="71" t="s">
        <v>547</v>
      </c>
      <c r="K127" s="71" t="s">
        <v>103</v>
      </c>
      <c r="L127" s="71" t="s">
        <v>104</v>
      </c>
      <c r="M127" s="71">
        <v>1479</v>
      </c>
      <c r="N127" s="71" t="s">
        <v>110</v>
      </c>
      <c r="O127" s="71" t="s">
        <v>56</v>
      </c>
      <c r="P127" s="71" t="s">
        <v>1244</v>
      </c>
      <c r="Q127" s="71" t="s">
        <v>106</v>
      </c>
      <c r="R127" s="71" t="s">
        <v>107</v>
      </c>
      <c r="S127" s="71" t="s">
        <v>108</v>
      </c>
      <c r="T127" s="71" t="s">
        <v>120</v>
      </c>
      <c r="V127" s="75">
        <v>44658</v>
      </c>
      <c r="W127" s="75" t="s">
        <v>43</v>
      </c>
      <c r="X127" s="71">
        <v>1479</v>
      </c>
      <c r="Y127" s="75" t="s">
        <v>0</v>
      </c>
    </row>
    <row r="128" spans="1:25" x14ac:dyDescent="0.25">
      <c r="A128" s="71">
        <v>157</v>
      </c>
      <c r="B128" s="75">
        <v>44627</v>
      </c>
      <c r="C128" s="71" t="s">
        <v>174</v>
      </c>
      <c r="D128" s="71" t="s">
        <v>548</v>
      </c>
      <c r="E128" s="71" t="s">
        <v>1244</v>
      </c>
      <c r="F128" s="71" t="s">
        <v>1244</v>
      </c>
      <c r="G128" s="71" t="s">
        <v>1244</v>
      </c>
      <c r="H128" s="71" t="s">
        <v>1244</v>
      </c>
      <c r="I128" s="71" t="s">
        <v>874</v>
      </c>
      <c r="J128" s="71" t="s">
        <v>549</v>
      </c>
      <c r="K128" s="71" t="s">
        <v>103</v>
      </c>
      <c r="L128" s="71" t="s">
        <v>104</v>
      </c>
      <c r="M128" s="71">
        <v>1485</v>
      </c>
      <c r="N128" s="71" t="s">
        <v>105</v>
      </c>
      <c r="O128" s="71" t="s">
        <v>56</v>
      </c>
      <c r="P128" s="71" t="s">
        <v>1244</v>
      </c>
      <c r="Q128" s="71" t="s">
        <v>106</v>
      </c>
      <c r="R128" s="71" t="s">
        <v>107</v>
      </c>
      <c r="S128" s="71" t="s">
        <v>145</v>
      </c>
      <c r="T128" s="71" t="s">
        <v>145</v>
      </c>
      <c r="V128" s="75">
        <v>44645</v>
      </c>
      <c r="W128" s="75" t="s">
        <v>44</v>
      </c>
      <c r="X128" s="71">
        <v>1485</v>
      </c>
      <c r="Y128" s="75" t="s">
        <v>42</v>
      </c>
    </row>
    <row r="129" spans="1:25" x14ac:dyDescent="0.25">
      <c r="A129" s="71">
        <v>158</v>
      </c>
      <c r="B129" s="75">
        <v>44628</v>
      </c>
      <c r="C129" s="71" t="s">
        <v>550</v>
      </c>
      <c r="D129" s="71" t="s">
        <v>551</v>
      </c>
      <c r="E129" s="71" t="s">
        <v>1244</v>
      </c>
      <c r="F129" s="71" t="s">
        <v>1244</v>
      </c>
      <c r="G129" s="71" t="s">
        <v>1244</v>
      </c>
      <c r="H129" s="71" t="s">
        <v>1244</v>
      </c>
      <c r="I129" s="71" t="s">
        <v>875</v>
      </c>
      <c r="J129" s="71" t="s">
        <v>552</v>
      </c>
      <c r="K129" s="71" t="s">
        <v>103</v>
      </c>
      <c r="L129" s="71" t="s">
        <v>104</v>
      </c>
      <c r="M129" s="71">
        <v>1491</v>
      </c>
      <c r="N129" s="71" t="s">
        <v>110</v>
      </c>
      <c r="O129" s="71" t="s">
        <v>56</v>
      </c>
      <c r="P129" s="71" t="s">
        <v>1244</v>
      </c>
      <c r="Q129" s="71" t="s">
        <v>106</v>
      </c>
      <c r="R129" s="71" t="s">
        <v>107</v>
      </c>
      <c r="S129" s="71" t="s">
        <v>108</v>
      </c>
      <c r="T129" s="71" t="s">
        <v>141</v>
      </c>
      <c r="V129" s="75">
        <v>44665</v>
      </c>
      <c r="W129" s="75" t="s">
        <v>43</v>
      </c>
      <c r="X129" s="71">
        <v>1491</v>
      </c>
      <c r="Y129" s="75" t="s">
        <v>0</v>
      </c>
    </row>
    <row r="130" spans="1:25" x14ac:dyDescent="0.25">
      <c r="A130" s="71">
        <v>159</v>
      </c>
      <c r="B130" s="75">
        <v>44628</v>
      </c>
      <c r="C130" s="71" t="s">
        <v>553</v>
      </c>
      <c r="D130" s="71" t="s">
        <v>554</v>
      </c>
      <c r="E130" s="71" t="s">
        <v>1244</v>
      </c>
      <c r="F130" s="71" t="s">
        <v>1244</v>
      </c>
      <c r="G130" s="71" t="s">
        <v>1244</v>
      </c>
      <c r="H130" s="71" t="s">
        <v>1244</v>
      </c>
      <c r="I130" s="71" t="s">
        <v>876</v>
      </c>
      <c r="J130" s="71" t="s">
        <v>541</v>
      </c>
      <c r="K130" s="71" t="s">
        <v>124</v>
      </c>
      <c r="L130" s="71" t="s">
        <v>133</v>
      </c>
      <c r="M130" s="71">
        <v>1494</v>
      </c>
      <c r="N130" s="71" t="s">
        <v>110</v>
      </c>
      <c r="O130" s="71" t="s">
        <v>113</v>
      </c>
      <c r="P130" s="71" t="s">
        <v>1244</v>
      </c>
      <c r="Q130" s="71" t="s">
        <v>106</v>
      </c>
      <c r="R130" s="71" t="s">
        <v>107</v>
      </c>
      <c r="V130" s="75">
        <v>44635</v>
      </c>
      <c r="W130" s="75" t="s">
        <v>43</v>
      </c>
      <c r="X130" s="71">
        <v>1494</v>
      </c>
      <c r="Y130" s="75" t="s">
        <v>41</v>
      </c>
    </row>
    <row r="131" spans="1:25" x14ac:dyDescent="0.25">
      <c r="A131" s="71">
        <v>160</v>
      </c>
      <c r="B131" s="75">
        <v>44629</v>
      </c>
      <c r="C131" s="71" t="s">
        <v>556</v>
      </c>
      <c r="D131" s="71" t="s">
        <v>557</v>
      </c>
      <c r="E131" s="71" t="s">
        <v>1244</v>
      </c>
      <c r="F131" s="71" t="s">
        <v>1244</v>
      </c>
      <c r="G131" s="71" t="s">
        <v>1244</v>
      </c>
      <c r="H131" s="71" t="s">
        <v>1244</v>
      </c>
      <c r="I131" s="71" t="s">
        <v>877</v>
      </c>
      <c r="J131" s="71" t="s">
        <v>558</v>
      </c>
      <c r="K131" s="71" t="s">
        <v>103</v>
      </c>
      <c r="L131" s="71" t="s">
        <v>104</v>
      </c>
      <c r="M131" s="71">
        <v>1500</v>
      </c>
      <c r="N131" s="71" t="s">
        <v>125</v>
      </c>
      <c r="O131" s="71" t="s">
        <v>56</v>
      </c>
      <c r="P131" s="71" t="s">
        <v>1244</v>
      </c>
      <c r="Q131" s="71" t="s">
        <v>106</v>
      </c>
      <c r="R131" s="71" t="s">
        <v>107</v>
      </c>
      <c r="S131" s="71" t="s">
        <v>108</v>
      </c>
      <c r="T131" s="71" t="s">
        <v>120</v>
      </c>
      <c r="V131" s="75">
        <v>44669</v>
      </c>
      <c r="W131" s="75" t="s">
        <v>44</v>
      </c>
      <c r="X131" s="71">
        <v>1500</v>
      </c>
      <c r="Y131" s="75" t="s">
        <v>42</v>
      </c>
    </row>
    <row r="132" spans="1:25" x14ac:dyDescent="0.25">
      <c r="A132" s="71">
        <v>161</v>
      </c>
      <c r="B132" s="75">
        <v>44629</v>
      </c>
      <c r="C132" s="71" t="s">
        <v>560</v>
      </c>
      <c r="D132" s="71" t="s">
        <v>561</v>
      </c>
      <c r="E132" s="71" t="s">
        <v>1244</v>
      </c>
      <c r="F132" s="71" t="s">
        <v>1244</v>
      </c>
      <c r="G132" s="71" t="s">
        <v>1244</v>
      </c>
      <c r="H132" s="71" t="s">
        <v>1244</v>
      </c>
      <c r="I132" s="71" t="s">
        <v>878</v>
      </c>
      <c r="J132" s="71" t="s">
        <v>562</v>
      </c>
      <c r="K132" s="71" t="s">
        <v>103</v>
      </c>
      <c r="L132" s="71" t="s">
        <v>104</v>
      </c>
      <c r="M132" s="71">
        <v>1502</v>
      </c>
      <c r="N132" s="71" t="s">
        <v>131</v>
      </c>
      <c r="O132" s="71" t="s">
        <v>56</v>
      </c>
      <c r="P132" s="71" t="s">
        <v>1244</v>
      </c>
      <c r="Q132" s="71" t="s">
        <v>106</v>
      </c>
      <c r="R132" s="71" t="s">
        <v>107</v>
      </c>
      <c r="S132" s="71" t="s">
        <v>142</v>
      </c>
      <c r="T132" s="71" t="s">
        <v>143</v>
      </c>
      <c r="V132" s="75">
        <v>44644</v>
      </c>
      <c r="W132" s="75" t="s">
        <v>45</v>
      </c>
      <c r="X132" s="71">
        <v>1502</v>
      </c>
      <c r="Y132" s="75" t="s">
        <v>0</v>
      </c>
    </row>
    <row r="133" spans="1:25" x14ac:dyDescent="0.25">
      <c r="A133" s="71">
        <v>162</v>
      </c>
      <c r="B133" s="75">
        <v>44629</v>
      </c>
      <c r="C133" s="71" t="s">
        <v>563</v>
      </c>
      <c r="D133" s="71" t="s">
        <v>564</v>
      </c>
      <c r="E133" s="71" t="s">
        <v>1244</v>
      </c>
      <c r="F133" s="71" t="s">
        <v>1244</v>
      </c>
      <c r="G133" s="71" t="s">
        <v>1244</v>
      </c>
      <c r="H133" s="71" t="s">
        <v>1244</v>
      </c>
      <c r="I133" s="71" t="s">
        <v>879</v>
      </c>
      <c r="J133" s="71" t="s">
        <v>565</v>
      </c>
      <c r="K133" s="71" t="s">
        <v>103</v>
      </c>
      <c r="L133" s="71" t="s">
        <v>104</v>
      </c>
      <c r="M133" s="71">
        <v>1503</v>
      </c>
      <c r="N133" s="71" t="s">
        <v>110</v>
      </c>
      <c r="O133" s="71" t="s">
        <v>56</v>
      </c>
      <c r="P133" s="71" t="s">
        <v>1244</v>
      </c>
      <c r="Q133" s="71" t="s">
        <v>106</v>
      </c>
      <c r="R133" s="71" t="s">
        <v>107</v>
      </c>
      <c r="S133" s="71" t="s">
        <v>108</v>
      </c>
      <c r="T133" s="71" t="s">
        <v>121</v>
      </c>
      <c r="V133" s="75">
        <v>44645</v>
      </c>
      <c r="W133" s="75" t="s">
        <v>44</v>
      </c>
      <c r="X133" s="71">
        <v>1503</v>
      </c>
      <c r="Y133" s="75" t="s">
        <v>42</v>
      </c>
    </row>
    <row r="134" spans="1:25" x14ac:dyDescent="0.25">
      <c r="A134" s="71">
        <v>163</v>
      </c>
      <c r="B134" s="75">
        <v>44629</v>
      </c>
      <c r="C134" s="71" t="s">
        <v>566</v>
      </c>
      <c r="D134" s="71" t="s">
        <v>567</v>
      </c>
      <c r="E134" s="71" t="s">
        <v>1244</v>
      </c>
      <c r="F134" s="71" t="s">
        <v>1244</v>
      </c>
      <c r="G134" s="71" t="s">
        <v>1244</v>
      </c>
      <c r="H134" s="71" t="s">
        <v>1244</v>
      </c>
      <c r="I134" s="71" t="s">
        <v>880</v>
      </c>
      <c r="J134" s="71" t="s">
        <v>568</v>
      </c>
      <c r="K134" s="71" t="s">
        <v>103</v>
      </c>
      <c r="L134" s="71" t="s">
        <v>133</v>
      </c>
      <c r="M134" s="71">
        <v>1504</v>
      </c>
      <c r="N134" s="71" t="s">
        <v>110</v>
      </c>
      <c r="O134" s="71" t="s">
        <v>56</v>
      </c>
      <c r="P134" s="71" t="s">
        <v>1244</v>
      </c>
      <c r="Q134" s="71" t="s">
        <v>106</v>
      </c>
      <c r="R134" s="71" t="s">
        <v>107</v>
      </c>
      <c r="S134" s="71" t="s">
        <v>145</v>
      </c>
      <c r="T134" s="71" t="s">
        <v>569</v>
      </c>
      <c r="V134" s="75">
        <v>44641</v>
      </c>
      <c r="W134" s="75" t="s">
        <v>43</v>
      </c>
      <c r="X134" s="71">
        <v>1504</v>
      </c>
      <c r="Y134" s="75" t="s">
        <v>41</v>
      </c>
    </row>
    <row r="135" spans="1:25" x14ac:dyDescent="0.25">
      <c r="A135" s="71">
        <v>164</v>
      </c>
      <c r="B135" s="75">
        <v>44629</v>
      </c>
      <c r="C135" s="71" t="s">
        <v>570</v>
      </c>
      <c r="D135" s="71" t="s">
        <v>571</v>
      </c>
      <c r="E135" s="71" t="s">
        <v>1244</v>
      </c>
      <c r="F135" s="71" t="s">
        <v>1244</v>
      </c>
      <c r="G135" s="71" t="s">
        <v>1244</v>
      </c>
      <c r="H135" s="71" t="s">
        <v>1244</v>
      </c>
      <c r="I135" s="71" t="s">
        <v>881</v>
      </c>
      <c r="J135" s="71" t="s">
        <v>572</v>
      </c>
      <c r="K135" s="71" t="s">
        <v>103</v>
      </c>
      <c r="L135" s="71" t="s">
        <v>104</v>
      </c>
      <c r="M135" s="71">
        <v>1505</v>
      </c>
      <c r="N135" s="71" t="s">
        <v>131</v>
      </c>
      <c r="O135" s="71" t="s">
        <v>56</v>
      </c>
      <c r="P135" s="71" t="s">
        <v>1244</v>
      </c>
      <c r="Q135" s="71" t="s">
        <v>106</v>
      </c>
      <c r="R135" s="71" t="s">
        <v>107</v>
      </c>
      <c r="S135" s="71" t="s">
        <v>176</v>
      </c>
      <c r="T135" s="71" t="s">
        <v>270</v>
      </c>
      <c r="V135" s="75">
        <v>44671</v>
      </c>
      <c r="W135" s="75" t="s">
        <v>44</v>
      </c>
      <c r="X135" s="71">
        <v>1505</v>
      </c>
      <c r="Y135" s="75" t="s">
        <v>42</v>
      </c>
    </row>
    <row r="136" spans="1:25" x14ac:dyDescent="0.25">
      <c r="A136" s="71">
        <v>165</v>
      </c>
      <c r="B136" s="75">
        <v>44629</v>
      </c>
      <c r="C136" s="71" t="s">
        <v>573</v>
      </c>
      <c r="D136" s="71" t="s">
        <v>574</v>
      </c>
      <c r="E136" s="71" t="s">
        <v>1244</v>
      </c>
      <c r="F136" s="71" t="s">
        <v>1244</v>
      </c>
      <c r="G136" s="71" t="s">
        <v>1244</v>
      </c>
      <c r="H136" s="71" t="s">
        <v>1244</v>
      </c>
      <c r="I136" s="71" t="s">
        <v>882</v>
      </c>
      <c r="J136" s="71" t="s">
        <v>575</v>
      </c>
      <c r="K136" s="71" t="s">
        <v>103</v>
      </c>
      <c r="L136" s="71" t="s">
        <v>133</v>
      </c>
      <c r="M136" s="71">
        <v>1506</v>
      </c>
      <c r="N136" s="71" t="s">
        <v>110</v>
      </c>
      <c r="O136" s="71" t="s">
        <v>56</v>
      </c>
      <c r="P136" s="71" t="s">
        <v>1244</v>
      </c>
      <c r="Q136" s="71" t="s">
        <v>106</v>
      </c>
      <c r="R136" s="71" t="s">
        <v>107</v>
      </c>
      <c r="S136" s="71" t="s">
        <v>145</v>
      </c>
      <c r="T136" s="71" t="s">
        <v>569</v>
      </c>
      <c r="V136" s="75">
        <v>44645</v>
      </c>
      <c r="W136" s="75" t="s">
        <v>43</v>
      </c>
      <c r="X136" s="71">
        <v>1506</v>
      </c>
      <c r="Y136" s="75" t="s">
        <v>41</v>
      </c>
    </row>
    <row r="137" spans="1:25" x14ac:dyDescent="0.25">
      <c r="A137" s="71">
        <v>166</v>
      </c>
      <c r="B137" s="75">
        <v>44630</v>
      </c>
      <c r="C137" s="71" t="s">
        <v>576</v>
      </c>
      <c r="D137" s="71" t="s">
        <v>577</v>
      </c>
      <c r="E137" s="71" t="s">
        <v>1244</v>
      </c>
      <c r="F137" s="71" t="s">
        <v>1244</v>
      </c>
      <c r="G137" s="71" t="s">
        <v>1244</v>
      </c>
      <c r="H137" s="71" t="s">
        <v>1244</v>
      </c>
      <c r="I137" s="71" t="s">
        <v>883</v>
      </c>
      <c r="J137" s="71" t="s">
        <v>578</v>
      </c>
      <c r="K137" s="71" t="s">
        <v>103</v>
      </c>
      <c r="L137" s="71" t="s">
        <v>104</v>
      </c>
      <c r="M137" s="71">
        <v>1509</v>
      </c>
      <c r="N137" s="71" t="s">
        <v>105</v>
      </c>
      <c r="O137" s="71" t="s">
        <v>56</v>
      </c>
      <c r="P137" s="71" t="s">
        <v>1244</v>
      </c>
      <c r="Q137" s="71" t="s">
        <v>106</v>
      </c>
      <c r="R137" s="71" t="s">
        <v>107</v>
      </c>
      <c r="S137" s="71" t="s">
        <v>108</v>
      </c>
      <c r="T137" s="71" t="s">
        <v>213</v>
      </c>
      <c r="V137" s="75">
        <v>44645</v>
      </c>
      <c r="W137" s="75" t="s">
        <v>44</v>
      </c>
      <c r="X137" s="71">
        <v>1509</v>
      </c>
      <c r="Y137" s="75" t="s">
        <v>42</v>
      </c>
    </row>
    <row r="138" spans="1:25" x14ac:dyDescent="0.25">
      <c r="A138" s="71">
        <v>167</v>
      </c>
      <c r="B138" s="75">
        <v>44630</v>
      </c>
      <c r="C138" s="71" t="s">
        <v>579</v>
      </c>
      <c r="D138" s="71" t="s">
        <v>580</v>
      </c>
      <c r="E138" s="71" t="s">
        <v>1244</v>
      </c>
      <c r="F138" s="71" t="s">
        <v>1244</v>
      </c>
      <c r="G138" s="71" t="s">
        <v>1244</v>
      </c>
      <c r="H138" s="71" t="s">
        <v>1244</v>
      </c>
      <c r="I138" s="71" t="s">
        <v>884</v>
      </c>
      <c r="J138" s="71" t="s">
        <v>581</v>
      </c>
      <c r="K138" s="71" t="s">
        <v>103</v>
      </c>
      <c r="L138" s="71" t="s">
        <v>104</v>
      </c>
      <c r="M138" s="71">
        <v>1510</v>
      </c>
      <c r="N138" s="71" t="s">
        <v>110</v>
      </c>
      <c r="O138" s="71" t="s">
        <v>56</v>
      </c>
      <c r="P138" s="71" t="s">
        <v>1244</v>
      </c>
      <c r="Q138" s="71" t="s">
        <v>106</v>
      </c>
      <c r="R138" s="71" t="s">
        <v>107</v>
      </c>
      <c r="S138" s="71" t="s">
        <v>145</v>
      </c>
      <c r="T138" s="71" t="s">
        <v>208</v>
      </c>
      <c r="V138" s="75">
        <v>44658</v>
      </c>
      <c r="W138" s="75" t="s">
        <v>43</v>
      </c>
      <c r="X138" s="71">
        <v>1510</v>
      </c>
      <c r="Y138" s="75" t="s">
        <v>0</v>
      </c>
    </row>
    <row r="139" spans="1:25" x14ac:dyDescent="0.25">
      <c r="A139" s="71">
        <v>168</v>
      </c>
      <c r="B139" s="75">
        <v>44632</v>
      </c>
      <c r="C139" s="71" t="s">
        <v>582</v>
      </c>
      <c r="D139" s="71" t="s">
        <v>583</v>
      </c>
      <c r="E139" s="71" t="s">
        <v>1244</v>
      </c>
      <c r="F139" s="71" t="s">
        <v>1244</v>
      </c>
      <c r="G139" s="71" t="s">
        <v>1244</v>
      </c>
      <c r="H139" s="71" t="s">
        <v>1244</v>
      </c>
      <c r="I139" s="71" t="s">
        <v>885</v>
      </c>
      <c r="J139" s="71" t="s">
        <v>584</v>
      </c>
      <c r="K139" s="71" t="s">
        <v>103</v>
      </c>
      <c r="L139" s="71" t="s">
        <v>104</v>
      </c>
      <c r="M139" s="71">
        <v>1519</v>
      </c>
      <c r="N139" s="71" t="s">
        <v>131</v>
      </c>
      <c r="O139" s="71" t="s">
        <v>56</v>
      </c>
      <c r="P139" s="71" t="s">
        <v>1244</v>
      </c>
      <c r="Q139" s="71" t="s">
        <v>106</v>
      </c>
      <c r="R139" s="71" t="s">
        <v>107</v>
      </c>
      <c r="S139" s="71" t="s">
        <v>108</v>
      </c>
      <c r="T139" s="71" t="s">
        <v>239</v>
      </c>
      <c r="V139" s="75">
        <v>44670</v>
      </c>
      <c r="W139" s="75" t="s">
        <v>44</v>
      </c>
      <c r="X139" s="71">
        <v>1519</v>
      </c>
      <c r="Y139" s="75" t="s">
        <v>42</v>
      </c>
    </row>
    <row r="140" spans="1:25" x14ac:dyDescent="0.25">
      <c r="A140" s="71">
        <v>169</v>
      </c>
      <c r="B140" s="75">
        <v>44632</v>
      </c>
      <c r="C140" s="71" t="s">
        <v>582</v>
      </c>
      <c r="D140" s="71" t="s">
        <v>583</v>
      </c>
      <c r="E140" s="71" t="s">
        <v>1244</v>
      </c>
      <c r="F140" s="71" t="s">
        <v>1244</v>
      </c>
      <c r="G140" s="71" t="s">
        <v>1244</v>
      </c>
      <c r="H140" s="71" t="s">
        <v>1244</v>
      </c>
      <c r="I140" s="71" t="s">
        <v>885</v>
      </c>
      <c r="J140" s="71" t="s">
        <v>585</v>
      </c>
      <c r="K140" s="71" t="s">
        <v>103</v>
      </c>
      <c r="L140" s="71" t="s">
        <v>104</v>
      </c>
      <c r="M140" s="71">
        <v>1520</v>
      </c>
      <c r="N140" s="71" t="s">
        <v>131</v>
      </c>
      <c r="O140" s="71" t="s">
        <v>56</v>
      </c>
      <c r="P140" s="71" t="s">
        <v>1244</v>
      </c>
      <c r="Q140" s="71" t="s">
        <v>106</v>
      </c>
      <c r="R140" s="71" t="s">
        <v>107</v>
      </c>
      <c r="S140" s="71" t="s">
        <v>108</v>
      </c>
      <c r="T140" s="71" t="s">
        <v>239</v>
      </c>
      <c r="V140" s="75">
        <v>44670</v>
      </c>
      <c r="W140" s="75" t="s">
        <v>44</v>
      </c>
      <c r="X140" s="71">
        <v>1520</v>
      </c>
      <c r="Y140" s="75" t="s">
        <v>42</v>
      </c>
    </row>
    <row r="141" spans="1:25" x14ac:dyDescent="0.25">
      <c r="A141" s="71">
        <v>170</v>
      </c>
      <c r="B141" s="75">
        <v>44632</v>
      </c>
      <c r="C141" s="71" t="s">
        <v>573</v>
      </c>
      <c r="D141" s="71" t="s">
        <v>574</v>
      </c>
      <c r="E141" s="71" t="s">
        <v>1244</v>
      </c>
      <c r="F141" s="71" t="s">
        <v>1244</v>
      </c>
      <c r="G141" s="71" t="s">
        <v>1244</v>
      </c>
      <c r="H141" s="71" t="s">
        <v>1244</v>
      </c>
      <c r="I141" s="71" t="s">
        <v>886</v>
      </c>
      <c r="J141" s="71" t="s">
        <v>586</v>
      </c>
      <c r="K141" s="71" t="s">
        <v>103</v>
      </c>
      <c r="L141" s="71" t="s">
        <v>133</v>
      </c>
      <c r="M141" s="71">
        <v>1522</v>
      </c>
      <c r="N141" s="71" t="s">
        <v>110</v>
      </c>
      <c r="O141" s="71" t="s">
        <v>56</v>
      </c>
      <c r="P141" s="71" t="s">
        <v>1244</v>
      </c>
      <c r="Q141" s="71" t="s">
        <v>106</v>
      </c>
      <c r="R141" s="71" t="s">
        <v>107</v>
      </c>
      <c r="S141" s="71" t="s">
        <v>145</v>
      </c>
      <c r="T141" s="71" t="s">
        <v>569</v>
      </c>
      <c r="V141" s="75">
        <v>44648</v>
      </c>
      <c r="W141" s="75" t="s">
        <v>43</v>
      </c>
      <c r="X141" s="71">
        <v>1522</v>
      </c>
      <c r="Y141" s="75" t="s">
        <v>41</v>
      </c>
    </row>
    <row r="142" spans="1:25" x14ac:dyDescent="0.25">
      <c r="A142" s="71">
        <v>171</v>
      </c>
      <c r="B142" s="75">
        <v>44633</v>
      </c>
      <c r="C142" s="71" t="s">
        <v>587</v>
      </c>
      <c r="D142" s="71" t="s">
        <v>588</v>
      </c>
      <c r="E142" s="71" t="s">
        <v>1244</v>
      </c>
      <c r="F142" s="71" t="s">
        <v>1244</v>
      </c>
      <c r="G142" s="71" t="s">
        <v>1244</v>
      </c>
      <c r="H142" s="71" t="s">
        <v>1244</v>
      </c>
      <c r="I142" s="71" t="s">
        <v>887</v>
      </c>
      <c r="J142" s="71" t="s">
        <v>589</v>
      </c>
      <c r="K142" s="71" t="s">
        <v>103</v>
      </c>
      <c r="L142" s="71" t="s">
        <v>104</v>
      </c>
      <c r="M142" s="71">
        <v>1525</v>
      </c>
      <c r="N142" s="71" t="s">
        <v>110</v>
      </c>
      <c r="O142" s="71" t="s">
        <v>56</v>
      </c>
      <c r="P142" s="71" t="s">
        <v>1244</v>
      </c>
      <c r="Q142" s="71" t="s">
        <v>106</v>
      </c>
      <c r="R142" s="71" t="s">
        <v>107</v>
      </c>
      <c r="S142" s="71" t="s">
        <v>108</v>
      </c>
      <c r="T142" s="71" t="s">
        <v>134</v>
      </c>
      <c r="V142" s="75">
        <v>44658</v>
      </c>
      <c r="W142" s="75" t="s">
        <v>46</v>
      </c>
      <c r="X142" s="71">
        <v>1525</v>
      </c>
      <c r="Y142" s="75" t="s">
        <v>0</v>
      </c>
    </row>
    <row r="143" spans="1:25" x14ac:dyDescent="0.25">
      <c r="A143" s="71">
        <v>172</v>
      </c>
      <c r="B143" s="75">
        <v>44634</v>
      </c>
      <c r="C143" s="71" t="s">
        <v>587</v>
      </c>
      <c r="D143" s="71" t="s">
        <v>590</v>
      </c>
      <c r="E143" s="71" t="s">
        <v>1244</v>
      </c>
      <c r="F143" s="71" t="s">
        <v>1244</v>
      </c>
      <c r="G143" s="71" t="s">
        <v>1244</v>
      </c>
      <c r="H143" s="71" t="s">
        <v>1244</v>
      </c>
      <c r="I143" s="71" t="s">
        <v>888</v>
      </c>
      <c r="J143" s="71" t="s">
        <v>591</v>
      </c>
      <c r="K143" s="71" t="s">
        <v>103</v>
      </c>
      <c r="L143" s="71" t="s">
        <v>104</v>
      </c>
      <c r="M143" s="71">
        <v>1530</v>
      </c>
      <c r="N143" s="71" t="s">
        <v>110</v>
      </c>
      <c r="O143" s="71" t="s">
        <v>56</v>
      </c>
      <c r="P143" s="71" t="s">
        <v>1244</v>
      </c>
      <c r="Q143" s="71" t="s">
        <v>106</v>
      </c>
      <c r="R143" s="71" t="s">
        <v>107</v>
      </c>
      <c r="S143" s="71" t="s">
        <v>108</v>
      </c>
      <c r="T143" s="71" t="s">
        <v>134</v>
      </c>
      <c r="V143" s="75">
        <v>44658</v>
      </c>
      <c r="W143" s="75" t="s">
        <v>43</v>
      </c>
      <c r="X143" s="71">
        <v>1530</v>
      </c>
      <c r="Y143" s="75" t="s">
        <v>0</v>
      </c>
    </row>
    <row r="144" spans="1:25" x14ac:dyDescent="0.25">
      <c r="A144" s="71">
        <v>173</v>
      </c>
      <c r="B144" s="75">
        <v>44635</v>
      </c>
      <c r="C144" s="71" t="s">
        <v>592</v>
      </c>
      <c r="D144" s="71" t="s">
        <v>593</v>
      </c>
      <c r="E144" s="71" t="s">
        <v>1244</v>
      </c>
      <c r="F144" s="71" t="s">
        <v>1244</v>
      </c>
      <c r="G144" s="71" t="s">
        <v>1244</v>
      </c>
      <c r="H144" s="71" t="s">
        <v>1244</v>
      </c>
      <c r="I144" s="71" t="s">
        <v>889</v>
      </c>
      <c r="J144" s="71" t="s">
        <v>594</v>
      </c>
      <c r="K144" s="71" t="s">
        <v>103</v>
      </c>
      <c r="L144" s="71" t="s">
        <v>104</v>
      </c>
      <c r="M144" s="71">
        <v>1535</v>
      </c>
      <c r="N144" s="71" t="s">
        <v>110</v>
      </c>
      <c r="O144" s="71" t="s">
        <v>56</v>
      </c>
      <c r="P144" s="71" t="s">
        <v>1244</v>
      </c>
      <c r="Q144" s="71" t="s">
        <v>106</v>
      </c>
      <c r="R144" s="71" t="s">
        <v>107</v>
      </c>
      <c r="S144" s="71" t="s">
        <v>108</v>
      </c>
      <c r="T144" s="71" t="s">
        <v>134</v>
      </c>
      <c r="V144" s="75">
        <v>44658</v>
      </c>
      <c r="W144" s="75" t="s">
        <v>43</v>
      </c>
      <c r="X144" s="71">
        <v>1535</v>
      </c>
      <c r="Y144" s="75" t="s">
        <v>0</v>
      </c>
    </row>
    <row r="145" spans="1:25" x14ac:dyDescent="0.25">
      <c r="A145" s="71">
        <v>174</v>
      </c>
      <c r="B145" s="75">
        <v>44636</v>
      </c>
      <c r="C145" s="71" t="s">
        <v>595</v>
      </c>
      <c r="D145" s="71" t="s">
        <v>596</v>
      </c>
      <c r="E145" s="71" t="s">
        <v>1244</v>
      </c>
      <c r="F145" s="71" t="s">
        <v>1244</v>
      </c>
      <c r="G145" s="71" t="s">
        <v>1244</v>
      </c>
      <c r="H145" s="71" t="s">
        <v>1244</v>
      </c>
      <c r="I145" s="71" t="s">
        <v>890</v>
      </c>
      <c r="J145" s="71" t="s">
        <v>597</v>
      </c>
      <c r="K145" s="71" t="s">
        <v>103</v>
      </c>
      <c r="L145" s="71" t="s">
        <v>104</v>
      </c>
      <c r="M145" s="71">
        <v>1541</v>
      </c>
      <c r="N145" s="71" t="s">
        <v>112</v>
      </c>
      <c r="O145" s="71" t="s">
        <v>56</v>
      </c>
      <c r="P145" s="71" t="s">
        <v>1244</v>
      </c>
      <c r="Q145" s="71" t="s">
        <v>106</v>
      </c>
      <c r="R145" s="71" t="s">
        <v>107</v>
      </c>
      <c r="S145" s="71" t="s">
        <v>142</v>
      </c>
      <c r="T145" s="71" t="s">
        <v>598</v>
      </c>
      <c r="V145" s="75">
        <v>44658</v>
      </c>
      <c r="W145" s="75" t="s">
        <v>45</v>
      </c>
      <c r="X145" s="71">
        <v>1541</v>
      </c>
      <c r="Y145" s="75" t="s">
        <v>0</v>
      </c>
    </row>
    <row r="146" spans="1:25" x14ac:dyDescent="0.25">
      <c r="A146" s="71">
        <v>175</v>
      </c>
      <c r="B146" s="75">
        <v>44636</v>
      </c>
      <c r="C146" s="71" t="s">
        <v>533</v>
      </c>
      <c r="D146" s="71" t="s">
        <v>559</v>
      </c>
      <c r="E146" s="71" t="s">
        <v>1244</v>
      </c>
      <c r="F146" s="71" t="s">
        <v>1244</v>
      </c>
      <c r="G146" s="71" t="s">
        <v>1244</v>
      </c>
      <c r="H146" s="71" t="s">
        <v>1244</v>
      </c>
      <c r="I146" s="71" t="s">
        <v>891</v>
      </c>
      <c r="J146" s="71" t="s">
        <v>599</v>
      </c>
      <c r="K146" s="71" t="s">
        <v>103</v>
      </c>
      <c r="L146" s="71" t="s">
        <v>104</v>
      </c>
      <c r="M146" s="71">
        <v>1543</v>
      </c>
      <c r="N146" s="71" t="s">
        <v>131</v>
      </c>
      <c r="O146" s="71" t="s">
        <v>56</v>
      </c>
      <c r="P146" s="71" t="s">
        <v>1244</v>
      </c>
      <c r="Q146" s="71" t="s">
        <v>106</v>
      </c>
      <c r="R146" s="71" t="s">
        <v>107</v>
      </c>
      <c r="S146" s="71" t="s">
        <v>108</v>
      </c>
      <c r="T146" s="71" t="s">
        <v>111</v>
      </c>
      <c r="V146" s="75">
        <v>44663</v>
      </c>
      <c r="W146" s="75" t="s">
        <v>45</v>
      </c>
      <c r="X146" s="71">
        <v>1543</v>
      </c>
      <c r="Y146" s="75" t="s">
        <v>0</v>
      </c>
    </row>
    <row r="147" spans="1:25" x14ac:dyDescent="0.25">
      <c r="A147" s="71">
        <v>176</v>
      </c>
      <c r="B147" s="75">
        <v>44637</v>
      </c>
      <c r="C147" s="71" t="s">
        <v>600</v>
      </c>
      <c r="D147" s="71" t="s">
        <v>601</v>
      </c>
      <c r="E147" s="71" t="s">
        <v>1244</v>
      </c>
      <c r="F147" s="71" t="s">
        <v>1244</v>
      </c>
      <c r="G147" s="71" t="s">
        <v>1244</v>
      </c>
      <c r="H147" s="71" t="s">
        <v>1244</v>
      </c>
      <c r="I147" s="71" t="s">
        <v>892</v>
      </c>
      <c r="J147" s="71" t="s">
        <v>602</v>
      </c>
      <c r="K147" s="71" t="s">
        <v>103</v>
      </c>
      <c r="L147" s="71" t="s">
        <v>104</v>
      </c>
      <c r="M147" s="71">
        <v>1547</v>
      </c>
      <c r="N147" s="71" t="s">
        <v>131</v>
      </c>
      <c r="O147" s="71" t="s">
        <v>56</v>
      </c>
      <c r="P147" s="71" t="s">
        <v>1244</v>
      </c>
      <c r="Q147" s="71" t="s">
        <v>106</v>
      </c>
      <c r="R147" s="71" t="s">
        <v>107</v>
      </c>
      <c r="S147" s="71" t="s">
        <v>108</v>
      </c>
      <c r="T147" s="71" t="s">
        <v>173</v>
      </c>
      <c r="V147" s="75">
        <v>44673</v>
      </c>
      <c r="W147" s="75" t="s">
        <v>44</v>
      </c>
      <c r="X147" s="71">
        <v>1547</v>
      </c>
      <c r="Y147" s="75" t="s">
        <v>42</v>
      </c>
    </row>
    <row r="148" spans="1:25" x14ac:dyDescent="0.25">
      <c r="A148" s="71">
        <v>177</v>
      </c>
      <c r="B148" s="75">
        <v>44637</v>
      </c>
      <c r="C148" s="71" t="s">
        <v>600</v>
      </c>
      <c r="D148" s="71" t="s">
        <v>601</v>
      </c>
      <c r="E148" s="71" t="s">
        <v>1244</v>
      </c>
      <c r="F148" s="71" t="s">
        <v>1244</v>
      </c>
      <c r="G148" s="71" t="s">
        <v>1244</v>
      </c>
      <c r="H148" s="71" t="s">
        <v>1244</v>
      </c>
      <c r="I148" s="71" t="s">
        <v>892</v>
      </c>
      <c r="J148" s="71" t="s">
        <v>603</v>
      </c>
      <c r="K148" s="71" t="s">
        <v>103</v>
      </c>
      <c r="L148" s="71" t="s">
        <v>104</v>
      </c>
      <c r="M148" s="71">
        <v>1548</v>
      </c>
      <c r="N148" s="71" t="s">
        <v>131</v>
      </c>
      <c r="O148" s="71" t="s">
        <v>56</v>
      </c>
      <c r="P148" s="71" t="s">
        <v>1244</v>
      </c>
      <c r="Q148" s="71" t="s">
        <v>106</v>
      </c>
      <c r="R148" s="71" t="s">
        <v>107</v>
      </c>
      <c r="S148" s="71" t="s">
        <v>108</v>
      </c>
      <c r="T148" s="71" t="s">
        <v>173</v>
      </c>
      <c r="V148" s="75">
        <v>44673</v>
      </c>
      <c r="W148" s="75" t="s">
        <v>44</v>
      </c>
      <c r="X148" s="71">
        <v>1548</v>
      </c>
      <c r="Y148" s="75" t="s">
        <v>42</v>
      </c>
    </row>
    <row r="149" spans="1:25" x14ac:dyDescent="0.25">
      <c r="A149" s="71">
        <v>178</v>
      </c>
      <c r="B149" s="75">
        <v>44638</v>
      </c>
      <c r="C149" s="71" t="s">
        <v>604</v>
      </c>
      <c r="D149" s="71" t="s">
        <v>605</v>
      </c>
      <c r="E149" s="71" t="s">
        <v>1244</v>
      </c>
      <c r="F149" s="71" t="s">
        <v>1244</v>
      </c>
      <c r="G149" s="71" t="s">
        <v>1244</v>
      </c>
      <c r="H149" s="71" t="s">
        <v>1244</v>
      </c>
      <c r="I149" s="71" t="s">
        <v>893</v>
      </c>
      <c r="J149" s="71" t="s">
        <v>575</v>
      </c>
      <c r="K149" s="71" t="s">
        <v>124</v>
      </c>
      <c r="L149" s="71" t="s">
        <v>133</v>
      </c>
      <c r="M149" s="71">
        <v>1549</v>
      </c>
      <c r="N149" s="71" t="s">
        <v>131</v>
      </c>
      <c r="O149" s="71" t="s">
        <v>56</v>
      </c>
      <c r="P149" s="71" t="s">
        <v>1244</v>
      </c>
      <c r="Q149" s="71" t="s">
        <v>106</v>
      </c>
      <c r="R149" s="71" t="s">
        <v>107</v>
      </c>
      <c r="S149" s="71" t="s">
        <v>145</v>
      </c>
      <c r="T149" s="71" t="s">
        <v>145</v>
      </c>
      <c r="V149" s="75">
        <v>44645</v>
      </c>
      <c r="W149" s="75" t="s">
        <v>45</v>
      </c>
      <c r="X149" s="71">
        <v>1549</v>
      </c>
      <c r="Y149" s="75" t="s">
        <v>41</v>
      </c>
    </row>
    <row r="150" spans="1:25" x14ac:dyDescent="0.25">
      <c r="A150" s="71">
        <v>179</v>
      </c>
      <c r="B150" s="75">
        <v>44638</v>
      </c>
      <c r="C150" s="71" t="s">
        <v>606</v>
      </c>
      <c r="D150" s="71" t="s">
        <v>607</v>
      </c>
      <c r="E150" s="71" t="s">
        <v>1244</v>
      </c>
      <c r="F150" s="71" t="s">
        <v>1244</v>
      </c>
      <c r="G150" s="71" t="s">
        <v>1244</v>
      </c>
      <c r="H150" s="71" t="s">
        <v>1244</v>
      </c>
      <c r="I150" s="71" t="s">
        <v>894</v>
      </c>
      <c r="J150" s="71" t="s">
        <v>895</v>
      </c>
      <c r="K150" s="71" t="s">
        <v>103</v>
      </c>
      <c r="L150" s="71" t="s">
        <v>104</v>
      </c>
      <c r="M150" s="71">
        <v>1552</v>
      </c>
      <c r="N150" s="71" t="s">
        <v>110</v>
      </c>
      <c r="O150" s="71" t="s">
        <v>56</v>
      </c>
      <c r="P150" s="71" t="s">
        <v>1244</v>
      </c>
      <c r="Q150" s="71" t="s">
        <v>106</v>
      </c>
      <c r="R150" s="71" t="s">
        <v>107</v>
      </c>
      <c r="S150" s="71" t="s">
        <v>108</v>
      </c>
      <c r="T150" s="71" t="s">
        <v>134</v>
      </c>
      <c r="V150" s="75">
        <v>44712</v>
      </c>
      <c r="W150" s="75" t="s">
        <v>43</v>
      </c>
      <c r="X150" s="71">
        <v>1552</v>
      </c>
      <c r="Y150" s="75" t="s">
        <v>0</v>
      </c>
    </row>
    <row r="151" spans="1:25" x14ac:dyDescent="0.25">
      <c r="A151" s="71">
        <v>180</v>
      </c>
      <c r="B151" s="75">
        <v>44641</v>
      </c>
      <c r="C151" s="71" t="s">
        <v>608</v>
      </c>
      <c r="D151" s="71" t="s">
        <v>609</v>
      </c>
      <c r="E151" s="71" t="s">
        <v>1244</v>
      </c>
      <c r="F151" s="71" t="s">
        <v>1244</v>
      </c>
      <c r="G151" s="71" t="s">
        <v>1244</v>
      </c>
      <c r="H151" s="71" t="s">
        <v>1244</v>
      </c>
      <c r="I151" s="71" t="s">
        <v>896</v>
      </c>
      <c r="J151" s="71" t="s">
        <v>610</v>
      </c>
      <c r="K151" s="71" t="s">
        <v>124</v>
      </c>
      <c r="L151" s="71" t="s">
        <v>104</v>
      </c>
      <c r="M151" s="71">
        <v>1557</v>
      </c>
      <c r="N151" s="71" t="s">
        <v>125</v>
      </c>
      <c r="O151" s="71" t="s">
        <v>56</v>
      </c>
      <c r="P151" s="71" t="s">
        <v>1244</v>
      </c>
      <c r="Q151" s="71" t="s">
        <v>106</v>
      </c>
      <c r="R151" s="71" t="s">
        <v>107</v>
      </c>
      <c r="S151" s="71" t="s">
        <v>129</v>
      </c>
      <c r="T151" s="71" t="s">
        <v>130</v>
      </c>
      <c r="V151" s="75">
        <v>44673</v>
      </c>
      <c r="W151" s="75" t="s">
        <v>44</v>
      </c>
      <c r="X151" s="71">
        <v>1557</v>
      </c>
      <c r="Y151" s="75" t="s">
        <v>42</v>
      </c>
    </row>
    <row r="152" spans="1:25" x14ac:dyDescent="0.25">
      <c r="A152" s="71">
        <v>181</v>
      </c>
      <c r="B152" s="75">
        <v>44643</v>
      </c>
      <c r="C152" s="71" t="s">
        <v>611</v>
      </c>
      <c r="D152" s="71" t="s">
        <v>612</v>
      </c>
      <c r="E152" s="71" t="s">
        <v>1244</v>
      </c>
      <c r="F152" s="71" t="s">
        <v>1244</v>
      </c>
      <c r="G152" s="71" t="s">
        <v>1244</v>
      </c>
      <c r="H152" s="71" t="s">
        <v>1244</v>
      </c>
      <c r="I152" s="71" t="s">
        <v>897</v>
      </c>
      <c r="J152" s="71" t="s">
        <v>613</v>
      </c>
      <c r="K152" s="71" t="s">
        <v>103</v>
      </c>
      <c r="L152" s="71" t="s">
        <v>104</v>
      </c>
      <c r="M152" s="71">
        <v>1567</v>
      </c>
      <c r="N152" s="71" t="s">
        <v>131</v>
      </c>
      <c r="O152" s="71" t="s">
        <v>56</v>
      </c>
      <c r="P152" s="71" t="s">
        <v>1244</v>
      </c>
      <c r="Q152" s="71" t="s">
        <v>106</v>
      </c>
      <c r="R152" s="71" t="s">
        <v>107</v>
      </c>
      <c r="S152" s="71" t="s">
        <v>129</v>
      </c>
      <c r="T152" s="71" t="s">
        <v>129</v>
      </c>
      <c r="V152" s="75">
        <v>44673</v>
      </c>
      <c r="W152" s="75" t="s">
        <v>44</v>
      </c>
      <c r="X152" s="71">
        <v>1567</v>
      </c>
      <c r="Y152" s="75" t="s">
        <v>42</v>
      </c>
    </row>
    <row r="153" spans="1:25" x14ac:dyDescent="0.25">
      <c r="A153" s="71">
        <v>182</v>
      </c>
      <c r="B153" s="75">
        <v>44643</v>
      </c>
      <c r="C153" s="71" t="s">
        <v>614</v>
      </c>
      <c r="D153" s="71" t="s">
        <v>615</v>
      </c>
      <c r="E153" s="71" t="s">
        <v>1244</v>
      </c>
      <c r="F153" s="71" t="s">
        <v>1244</v>
      </c>
      <c r="G153" s="71" t="s">
        <v>1244</v>
      </c>
      <c r="H153" s="71" t="s">
        <v>1244</v>
      </c>
      <c r="I153" s="71" t="s">
        <v>898</v>
      </c>
      <c r="J153" s="71" t="s">
        <v>616</v>
      </c>
      <c r="K153" s="71" t="s">
        <v>103</v>
      </c>
      <c r="L153" s="71" t="s">
        <v>104</v>
      </c>
      <c r="M153" s="71">
        <v>1568</v>
      </c>
      <c r="N153" s="71" t="s">
        <v>131</v>
      </c>
      <c r="O153" s="71" t="s">
        <v>56</v>
      </c>
      <c r="P153" s="71" t="s">
        <v>1244</v>
      </c>
      <c r="Q153" s="71" t="s">
        <v>106</v>
      </c>
      <c r="R153" s="71" t="s">
        <v>107</v>
      </c>
      <c r="S153" s="71" t="s">
        <v>114</v>
      </c>
      <c r="T153" s="71" t="s">
        <v>163</v>
      </c>
      <c r="V153" s="75">
        <v>44686</v>
      </c>
      <c r="W153" s="75" t="s">
        <v>44</v>
      </c>
      <c r="X153" s="71">
        <v>1568</v>
      </c>
      <c r="Y153" s="75" t="s">
        <v>42</v>
      </c>
    </row>
    <row r="154" spans="1:25" x14ac:dyDescent="0.25">
      <c r="A154" s="71">
        <v>183</v>
      </c>
      <c r="B154" s="75">
        <v>44643</v>
      </c>
      <c r="C154" s="71" t="s">
        <v>617</v>
      </c>
      <c r="D154" s="71" t="s">
        <v>618</v>
      </c>
      <c r="E154" s="71" t="s">
        <v>1244</v>
      </c>
      <c r="F154" s="71" t="s">
        <v>1244</v>
      </c>
      <c r="G154" s="71" t="s">
        <v>1244</v>
      </c>
      <c r="H154" s="71" t="s">
        <v>1244</v>
      </c>
      <c r="I154" s="71" t="s">
        <v>899</v>
      </c>
      <c r="J154" s="71" t="s">
        <v>619</v>
      </c>
      <c r="K154" s="71" t="s">
        <v>103</v>
      </c>
      <c r="L154" s="71" t="s">
        <v>104</v>
      </c>
      <c r="M154" s="71">
        <v>1569</v>
      </c>
      <c r="N154" s="71" t="s">
        <v>105</v>
      </c>
      <c r="O154" s="71" t="s">
        <v>113</v>
      </c>
      <c r="P154" s="71" t="s">
        <v>1244</v>
      </c>
      <c r="Q154" s="71" t="s">
        <v>106</v>
      </c>
      <c r="R154" s="71" t="s">
        <v>620</v>
      </c>
      <c r="V154" s="75">
        <v>44673</v>
      </c>
      <c r="W154" s="75" t="s">
        <v>44</v>
      </c>
      <c r="X154" s="71">
        <v>1569</v>
      </c>
      <c r="Y154" s="75" t="s">
        <v>42</v>
      </c>
    </row>
    <row r="155" spans="1:25" x14ac:dyDescent="0.25">
      <c r="A155" s="71">
        <v>184</v>
      </c>
      <c r="B155" s="75">
        <v>44643</v>
      </c>
      <c r="C155" s="71" t="s">
        <v>621</v>
      </c>
      <c r="D155" s="71" t="s">
        <v>622</v>
      </c>
      <c r="E155" s="71" t="s">
        <v>1244</v>
      </c>
      <c r="F155" s="71" t="s">
        <v>1244</v>
      </c>
      <c r="G155" s="71" t="s">
        <v>1244</v>
      </c>
      <c r="H155" s="71" t="s">
        <v>1244</v>
      </c>
      <c r="I155" s="71" t="s">
        <v>900</v>
      </c>
      <c r="J155" s="71" t="s">
        <v>623</v>
      </c>
      <c r="K155" s="71" t="s">
        <v>103</v>
      </c>
      <c r="L155" s="71" t="s">
        <v>104</v>
      </c>
      <c r="M155" s="71">
        <v>1570</v>
      </c>
      <c r="N155" s="71" t="s">
        <v>110</v>
      </c>
      <c r="O155" s="71" t="s">
        <v>56</v>
      </c>
      <c r="P155" s="71" t="s">
        <v>1244</v>
      </c>
      <c r="Q155" s="71" t="s">
        <v>106</v>
      </c>
      <c r="R155" s="71" t="s">
        <v>107</v>
      </c>
      <c r="S155" s="71" t="s">
        <v>108</v>
      </c>
      <c r="T155" s="71" t="s">
        <v>503</v>
      </c>
      <c r="V155" s="75">
        <v>44684</v>
      </c>
      <c r="W155" s="75" t="s">
        <v>43</v>
      </c>
      <c r="X155" s="71">
        <v>1570</v>
      </c>
      <c r="Y155" s="75" t="s">
        <v>0</v>
      </c>
    </row>
    <row r="156" spans="1:25" x14ac:dyDescent="0.25">
      <c r="A156" s="71">
        <v>185</v>
      </c>
      <c r="B156" s="75">
        <v>44643</v>
      </c>
      <c r="C156" s="71" t="s">
        <v>573</v>
      </c>
      <c r="D156" s="71" t="s">
        <v>624</v>
      </c>
      <c r="E156" s="71" t="s">
        <v>1244</v>
      </c>
      <c r="F156" s="71" t="s">
        <v>1244</v>
      </c>
      <c r="G156" s="71" t="s">
        <v>1244</v>
      </c>
      <c r="H156" s="71" t="s">
        <v>1244</v>
      </c>
      <c r="I156" s="71" t="s">
        <v>901</v>
      </c>
      <c r="J156" s="71" t="s">
        <v>625</v>
      </c>
      <c r="K156" s="71" t="s">
        <v>103</v>
      </c>
      <c r="L156" s="71" t="s">
        <v>104</v>
      </c>
      <c r="M156" s="71">
        <v>1572</v>
      </c>
      <c r="N156" s="71" t="s">
        <v>110</v>
      </c>
      <c r="O156" s="71" t="s">
        <v>56</v>
      </c>
      <c r="P156" s="71" t="s">
        <v>1244</v>
      </c>
      <c r="Q156" s="71" t="s">
        <v>106</v>
      </c>
      <c r="R156" s="71" t="s">
        <v>107</v>
      </c>
      <c r="S156" s="71" t="s">
        <v>145</v>
      </c>
      <c r="T156" s="71" t="s">
        <v>569</v>
      </c>
      <c r="V156" s="75">
        <v>44684</v>
      </c>
      <c r="W156" s="75" t="s">
        <v>43</v>
      </c>
      <c r="X156" s="71">
        <v>1572</v>
      </c>
      <c r="Y156" s="75" t="s">
        <v>0</v>
      </c>
    </row>
    <row r="157" spans="1:25" x14ac:dyDescent="0.25">
      <c r="A157" s="71">
        <v>186</v>
      </c>
      <c r="B157" s="75">
        <v>44642</v>
      </c>
      <c r="C157" s="71" t="s">
        <v>207</v>
      </c>
      <c r="D157" s="71" t="s">
        <v>139</v>
      </c>
      <c r="E157" s="71" t="s">
        <v>1244</v>
      </c>
      <c r="F157" s="71" t="s">
        <v>1244</v>
      </c>
      <c r="G157" s="71" t="s">
        <v>1244</v>
      </c>
      <c r="H157" s="71" t="s">
        <v>1244</v>
      </c>
      <c r="I157" s="71" t="s">
        <v>902</v>
      </c>
      <c r="J157" s="71" t="s">
        <v>626</v>
      </c>
      <c r="K157" s="71" t="s">
        <v>166</v>
      </c>
      <c r="L157" s="71" t="s">
        <v>104</v>
      </c>
      <c r="M157" s="71">
        <v>1573</v>
      </c>
      <c r="O157" s="71" t="s">
        <v>56</v>
      </c>
      <c r="P157" s="71" t="s">
        <v>1244</v>
      </c>
      <c r="Q157" s="71" t="s">
        <v>106</v>
      </c>
      <c r="S157" s="71" t="s">
        <v>142</v>
      </c>
      <c r="T157" s="71" t="s">
        <v>627</v>
      </c>
      <c r="V157" s="75">
        <v>44686</v>
      </c>
      <c r="W157" s="75" t="s">
        <v>44</v>
      </c>
      <c r="X157" s="71">
        <v>1573</v>
      </c>
      <c r="Y157" s="75" t="s">
        <v>42</v>
      </c>
    </row>
    <row r="158" spans="1:25" x14ac:dyDescent="0.25">
      <c r="A158" s="71">
        <v>187</v>
      </c>
      <c r="B158" s="75">
        <v>44644</v>
      </c>
      <c r="C158" s="71" t="s">
        <v>472</v>
      </c>
      <c r="D158" s="71" t="s">
        <v>628</v>
      </c>
      <c r="E158" s="71" t="s">
        <v>1244</v>
      </c>
      <c r="F158" s="71" t="s">
        <v>1244</v>
      </c>
      <c r="G158" s="71" t="s">
        <v>1244</v>
      </c>
      <c r="H158" s="71" t="s">
        <v>1244</v>
      </c>
      <c r="I158" s="71" t="s">
        <v>903</v>
      </c>
      <c r="J158" s="71" t="s">
        <v>629</v>
      </c>
      <c r="K158" s="71" t="s">
        <v>103</v>
      </c>
      <c r="L158" s="71" t="s">
        <v>104</v>
      </c>
      <c r="M158" s="71">
        <v>1574</v>
      </c>
      <c r="N158" s="71" t="s">
        <v>110</v>
      </c>
      <c r="O158" s="71" t="s">
        <v>56</v>
      </c>
      <c r="P158" s="71" t="s">
        <v>1244</v>
      </c>
      <c r="Q158" s="71" t="s">
        <v>106</v>
      </c>
      <c r="R158" s="71" t="s">
        <v>107</v>
      </c>
      <c r="S158" s="71" t="s">
        <v>108</v>
      </c>
      <c r="T158" s="71" t="s">
        <v>173</v>
      </c>
      <c r="V158" s="75">
        <v>44697</v>
      </c>
      <c r="W158" s="75" t="s">
        <v>43</v>
      </c>
      <c r="X158" s="71">
        <v>1574</v>
      </c>
      <c r="Y158" s="75" t="s">
        <v>0</v>
      </c>
    </row>
    <row r="159" spans="1:25" x14ac:dyDescent="0.25">
      <c r="A159" s="71">
        <v>188</v>
      </c>
      <c r="B159" s="75">
        <v>44644</v>
      </c>
      <c r="C159" s="71" t="s">
        <v>450</v>
      </c>
      <c r="D159" s="71" t="s">
        <v>499</v>
      </c>
      <c r="E159" s="71" t="s">
        <v>1244</v>
      </c>
      <c r="F159" s="71" t="s">
        <v>1244</v>
      </c>
      <c r="G159" s="71" t="s">
        <v>1244</v>
      </c>
      <c r="H159" s="71" t="s">
        <v>1244</v>
      </c>
      <c r="I159" s="71" t="s">
        <v>904</v>
      </c>
      <c r="J159" s="71" t="s">
        <v>630</v>
      </c>
      <c r="K159" s="71" t="s">
        <v>103</v>
      </c>
      <c r="L159" s="71" t="s">
        <v>104</v>
      </c>
      <c r="M159" s="71">
        <v>1575</v>
      </c>
      <c r="N159" s="71" t="s">
        <v>125</v>
      </c>
      <c r="O159" s="71" t="s">
        <v>56</v>
      </c>
      <c r="P159" s="71" t="s">
        <v>1244</v>
      </c>
      <c r="Q159" s="71" t="s">
        <v>106</v>
      </c>
      <c r="R159" s="71" t="s">
        <v>107</v>
      </c>
      <c r="S159" s="71" t="s">
        <v>108</v>
      </c>
      <c r="T159" s="71" t="s">
        <v>171</v>
      </c>
      <c r="V159" s="75">
        <v>44673</v>
      </c>
      <c r="W159" s="75" t="s">
        <v>45</v>
      </c>
      <c r="X159" s="71">
        <v>1575</v>
      </c>
      <c r="Y159" s="75" t="s">
        <v>0</v>
      </c>
    </row>
    <row r="160" spans="1:25" x14ac:dyDescent="0.25">
      <c r="A160" s="71">
        <v>189</v>
      </c>
      <c r="B160" s="75">
        <v>44644</v>
      </c>
      <c r="C160" s="71" t="s">
        <v>194</v>
      </c>
      <c r="D160" s="71" t="s">
        <v>631</v>
      </c>
      <c r="E160" s="71" t="s">
        <v>1244</v>
      </c>
      <c r="F160" s="71" t="s">
        <v>1244</v>
      </c>
      <c r="G160" s="71" t="s">
        <v>1244</v>
      </c>
      <c r="H160" s="71" t="s">
        <v>1244</v>
      </c>
      <c r="I160" s="71" t="s">
        <v>905</v>
      </c>
      <c r="J160" s="71" t="s">
        <v>632</v>
      </c>
      <c r="K160" s="71" t="s">
        <v>103</v>
      </c>
      <c r="L160" s="71" t="s">
        <v>104</v>
      </c>
      <c r="M160" s="71">
        <v>1577</v>
      </c>
      <c r="N160" s="71" t="s">
        <v>110</v>
      </c>
      <c r="O160" s="71" t="s">
        <v>56</v>
      </c>
      <c r="P160" s="71" t="s">
        <v>1244</v>
      </c>
      <c r="Q160" s="71" t="s">
        <v>106</v>
      </c>
      <c r="R160" s="71" t="s">
        <v>107</v>
      </c>
      <c r="S160" s="71" t="s">
        <v>108</v>
      </c>
      <c r="T160" s="71" t="s">
        <v>633</v>
      </c>
      <c r="V160" s="75">
        <v>44669</v>
      </c>
      <c r="W160" s="75" t="s">
        <v>43</v>
      </c>
      <c r="X160" s="71">
        <v>1577</v>
      </c>
      <c r="Y160" s="75" t="s">
        <v>0</v>
      </c>
    </row>
    <row r="161" spans="1:25" x14ac:dyDescent="0.25">
      <c r="A161" s="71">
        <v>190</v>
      </c>
      <c r="B161" s="75">
        <v>44644</v>
      </c>
      <c r="C161" s="71" t="s">
        <v>634</v>
      </c>
      <c r="D161" s="71" t="s">
        <v>635</v>
      </c>
      <c r="E161" s="71" t="s">
        <v>1244</v>
      </c>
      <c r="F161" s="71" t="s">
        <v>1244</v>
      </c>
      <c r="G161" s="71" t="s">
        <v>1244</v>
      </c>
      <c r="H161" s="71" t="s">
        <v>1244</v>
      </c>
      <c r="I161" s="71" t="s">
        <v>906</v>
      </c>
      <c r="J161" s="71" t="s">
        <v>636</v>
      </c>
      <c r="K161" s="71" t="s">
        <v>103</v>
      </c>
      <c r="L161" s="71" t="s">
        <v>104</v>
      </c>
      <c r="M161" s="71">
        <v>1581</v>
      </c>
      <c r="N161" s="71" t="s">
        <v>110</v>
      </c>
      <c r="O161" s="71" t="s">
        <v>56</v>
      </c>
      <c r="P161" s="71" t="s">
        <v>1244</v>
      </c>
      <c r="Q161" s="71" t="s">
        <v>106</v>
      </c>
      <c r="R161" s="71" t="s">
        <v>107</v>
      </c>
      <c r="S161" s="71" t="s">
        <v>158</v>
      </c>
      <c r="T161" s="71" t="s">
        <v>159</v>
      </c>
      <c r="V161" s="75">
        <v>44669</v>
      </c>
      <c r="W161" s="75" t="s">
        <v>43</v>
      </c>
      <c r="X161" s="71">
        <v>1581</v>
      </c>
      <c r="Y161" s="75" t="s">
        <v>0</v>
      </c>
    </row>
    <row r="162" spans="1:25" x14ac:dyDescent="0.25">
      <c r="A162" s="71">
        <v>191</v>
      </c>
      <c r="B162" s="75">
        <v>44645</v>
      </c>
      <c r="C162" s="71" t="s">
        <v>637</v>
      </c>
      <c r="D162" s="71" t="s">
        <v>638</v>
      </c>
      <c r="E162" s="71" t="s">
        <v>1244</v>
      </c>
      <c r="F162" s="71" t="s">
        <v>1244</v>
      </c>
      <c r="G162" s="71" t="s">
        <v>1244</v>
      </c>
      <c r="H162" s="71" t="s">
        <v>1244</v>
      </c>
      <c r="I162" s="71" t="s">
        <v>907</v>
      </c>
      <c r="J162" s="71" t="s">
        <v>639</v>
      </c>
      <c r="K162" s="71" t="s">
        <v>103</v>
      </c>
      <c r="L162" s="71" t="s">
        <v>104</v>
      </c>
      <c r="M162" s="71">
        <v>1585</v>
      </c>
      <c r="N162" s="71" t="s">
        <v>110</v>
      </c>
      <c r="O162" s="71" t="s">
        <v>56</v>
      </c>
      <c r="P162" s="71" t="s">
        <v>1244</v>
      </c>
      <c r="Q162" s="71" t="s">
        <v>106</v>
      </c>
      <c r="R162" s="71" t="s">
        <v>107</v>
      </c>
      <c r="S162" s="71" t="s">
        <v>108</v>
      </c>
      <c r="T162" s="71" t="s">
        <v>111</v>
      </c>
      <c r="V162" s="75">
        <v>44673</v>
      </c>
      <c r="W162" s="75" t="s">
        <v>44</v>
      </c>
      <c r="X162" s="71">
        <v>1585</v>
      </c>
      <c r="Y162" s="75" t="s">
        <v>42</v>
      </c>
    </row>
    <row r="163" spans="1:25" x14ac:dyDescent="0.25">
      <c r="A163" s="71">
        <v>192</v>
      </c>
      <c r="B163" s="75">
        <v>44646</v>
      </c>
      <c r="C163" s="71" t="s">
        <v>640</v>
      </c>
      <c r="D163" s="71" t="s">
        <v>641</v>
      </c>
      <c r="E163" s="71" t="s">
        <v>1244</v>
      </c>
      <c r="F163" s="71" t="s">
        <v>1244</v>
      </c>
      <c r="G163" s="71" t="s">
        <v>1244</v>
      </c>
      <c r="H163" s="71" t="s">
        <v>1244</v>
      </c>
      <c r="I163" s="71" t="s">
        <v>908</v>
      </c>
      <c r="J163" s="71" t="s">
        <v>642</v>
      </c>
      <c r="K163" s="71" t="s">
        <v>103</v>
      </c>
      <c r="L163" s="71" t="s">
        <v>104</v>
      </c>
      <c r="M163" s="71">
        <v>1589</v>
      </c>
      <c r="N163" s="71" t="s">
        <v>110</v>
      </c>
      <c r="O163" s="71" t="s">
        <v>56</v>
      </c>
      <c r="P163" s="71" t="s">
        <v>1244</v>
      </c>
      <c r="Q163" s="71" t="s">
        <v>106</v>
      </c>
      <c r="R163" s="71" t="s">
        <v>107</v>
      </c>
      <c r="S163" s="71" t="s">
        <v>108</v>
      </c>
      <c r="T163" s="71" t="s">
        <v>116</v>
      </c>
      <c r="V163" s="75">
        <v>44684</v>
      </c>
      <c r="W163" s="75" t="s">
        <v>43</v>
      </c>
      <c r="X163" s="71">
        <v>1589</v>
      </c>
      <c r="Y163" s="75" t="s">
        <v>0</v>
      </c>
    </row>
    <row r="164" spans="1:25" x14ac:dyDescent="0.25">
      <c r="A164" s="71">
        <v>193</v>
      </c>
      <c r="B164" s="75">
        <v>44647</v>
      </c>
      <c r="C164" s="71" t="s">
        <v>643</v>
      </c>
      <c r="D164" s="71" t="s">
        <v>644</v>
      </c>
      <c r="E164" s="71" t="s">
        <v>1244</v>
      </c>
      <c r="F164" s="71" t="s">
        <v>1244</v>
      </c>
      <c r="G164" s="71" t="s">
        <v>1244</v>
      </c>
      <c r="H164" s="71" t="s">
        <v>1244</v>
      </c>
      <c r="I164" s="71" t="s">
        <v>909</v>
      </c>
      <c r="J164" s="71" t="s">
        <v>645</v>
      </c>
      <c r="K164" s="71" t="s">
        <v>103</v>
      </c>
      <c r="L164" s="71" t="s">
        <v>104</v>
      </c>
      <c r="M164" s="71">
        <v>1591</v>
      </c>
      <c r="N164" s="71" t="s">
        <v>105</v>
      </c>
      <c r="O164" s="71" t="s">
        <v>56</v>
      </c>
      <c r="P164" s="71" t="s">
        <v>1244</v>
      </c>
      <c r="Q164" s="71" t="s">
        <v>106</v>
      </c>
      <c r="R164" s="71" t="s">
        <v>107</v>
      </c>
      <c r="S164" s="71" t="s">
        <v>108</v>
      </c>
      <c r="T164" s="71" t="s">
        <v>175</v>
      </c>
      <c r="V164" s="75">
        <v>44673</v>
      </c>
      <c r="W164" s="75" t="s">
        <v>44</v>
      </c>
      <c r="X164" s="71">
        <v>1591</v>
      </c>
      <c r="Y164" s="75" t="s">
        <v>42</v>
      </c>
    </row>
    <row r="165" spans="1:25" x14ac:dyDescent="0.25">
      <c r="A165" s="71">
        <v>194</v>
      </c>
      <c r="B165" s="75">
        <v>44648</v>
      </c>
      <c r="C165" s="71" t="s">
        <v>646</v>
      </c>
      <c r="D165" s="71" t="s">
        <v>647</v>
      </c>
      <c r="E165" s="71" t="s">
        <v>1244</v>
      </c>
      <c r="F165" s="71" t="s">
        <v>1244</v>
      </c>
      <c r="G165" s="71" t="s">
        <v>1244</v>
      </c>
      <c r="H165" s="71" t="s">
        <v>1244</v>
      </c>
      <c r="I165" s="71" t="s">
        <v>910</v>
      </c>
      <c r="J165" s="71" t="s">
        <v>648</v>
      </c>
      <c r="K165" s="71" t="s">
        <v>103</v>
      </c>
      <c r="L165" s="71" t="s">
        <v>104</v>
      </c>
      <c r="M165" s="71">
        <v>1593</v>
      </c>
      <c r="N165" s="71" t="s">
        <v>105</v>
      </c>
      <c r="O165" s="71" t="s">
        <v>56</v>
      </c>
      <c r="P165" s="71" t="s">
        <v>1244</v>
      </c>
      <c r="Q165" s="71" t="s">
        <v>106</v>
      </c>
      <c r="R165" s="71" t="s">
        <v>107</v>
      </c>
      <c r="S165" s="71" t="s">
        <v>108</v>
      </c>
      <c r="T165" s="71" t="s">
        <v>111</v>
      </c>
      <c r="V165" s="75">
        <v>44676</v>
      </c>
      <c r="W165" s="75" t="s">
        <v>44</v>
      </c>
      <c r="X165" s="71">
        <v>1593</v>
      </c>
      <c r="Y165" s="75" t="s">
        <v>42</v>
      </c>
    </row>
    <row r="166" spans="1:25" x14ac:dyDescent="0.25">
      <c r="A166" s="71">
        <v>195</v>
      </c>
      <c r="B166" s="75">
        <v>44648</v>
      </c>
      <c r="C166" s="71" t="s">
        <v>649</v>
      </c>
      <c r="D166" s="71" t="s">
        <v>650</v>
      </c>
      <c r="E166" s="71" t="s">
        <v>1244</v>
      </c>
      <c r="F166" s="71" t="s">
        <v>1244</v>
      </c>
      <c r="G166" s="71" t="s">
        <v>1244</v>
      </c>
      <c r="H166" s="71" t="s">
        <v>1244</v>
      </c>
      <c r="I166" s="71" t="s">
        <v>911</v>
      </c>
      <c r="J166" s="71" t="s">
        <v>651</v>
      </c>
      <c r="K166" s="71" t="s">
        <v>103</v>
      </c>
      <c r="L166" s="71" t="s">
        <v>104</v>
      </c>
      <c r="M166" s="71">
        <v>1595</v>
      </c>
      <c r="N166" s="71" t="s">
        <v>110</v>
      </c>
      <c r="O166" s="71" t="s">
        <v>56</v>
      </c>
      <c r="P166" s="71" t="s">
        <v>1244</v>
      </c>
      <c r="Q166" s="71" t="s">
        <v>106</v>
      </c>
      <c r="R166" s="71" t="s">
        <v>107</v>
      </c>
      <c r="S166" s="71" t="s">
        <v>152</v>
      </c>
      <c r="T166" s="71" t="s">
        <v>153</v>
      </c>
      <c r="V166" s="75">
        <v>44673</v>
      </c>
      <c r="W166" s="75" t="s">
        <v>43</v>
      </c>
      <c r="X166" s="71">
        <v>1595</v>
      </c>
      <c r="Y166" s="75" t="s">
        <v>0</v>
      </c>
    </row>
    <row r="167" spans="1:25" x14ac:dyDescent="0.25">
      <c r="A167" s="71">
        <v>196</v>
      </c>
      <c r="B167" s="75">
        <v>44648</v>
      </c>
      <c r="C167" s="71" t="s">
        <v>652</v>
      </c>
      <c r="D167" s="71" t="s">
        <v>567</v>
      </c>
      <c r="E167" s="71" t="s">
        <v>1244</v>
      </c>
      <c r="F167" s="71" t="s">
        <v>1244</v>
      </c>
      <c r="G167" s="71" t="s">
        <v>1244</v>
      </c>
      <c r="H167" s="71" t="s">
        <v>1244</v>
      </c>
      <c r="I167" s="71" t="s">
        <v>912</v>
      </c>
      <c r="J167" s="71" t="s">
        <v>653</v>
      </c>
      <c r="K167" s="71" t="s">
        <v>103</v>
      </c>
      <c r="L167" s="71" t="s">
        <v>104</v>
      </c>
      <c r="M167" s="71">
        <v>1598</v>
      </c>
      <c r="N167" s="71" t="s">
        <v>110</v>
      </c>
      <c r="O167" s="71" t="s">
        <v>56</v>
      </c>
      <c r="P167" s="71" t="s">
        <v>1244</v>
      </c>
      <c r="Q167" s="71" t="s">
        <v>106</v>
      </c>
      <c r="R167" s="71" t="s">
        <v>107</v>
      </c>
      <c r="S167" s="71" t="s">
        <v>145</v>
      </c>
      <c r="T167" s="71" t="s">
        <v>569</v>
      </c>
      <c r="V167" s="75">
        <v>44684</v>
      </c>
      <c r="W167" s="75" t="s">
        <v>43</v>
      </c>
      <c r="X167" s="71">
        <v>1598</v>
      </c>
      <c r="Y167" s="75" t="s">
        <v>0</v>
      </c>
    </row>
    <row r="168" spans="1:25" x14ac:dyDescent="0.25">
      <c r="A168" s="71">
        <v>197</v>
      </c>
      <c r="B168" s="75">
        <v>44651</v>
      </c>
      <c r="C168" s="71" t="s">
        <v>504</v>
      </c>
      <c r="D168" s="71" t="s">
        <v>654</v>
      </c>
      <c r="E168" s="71" t="s">
        <v>1244</v>
      </c>
      <c r="F168" s="71" t="s">
        <v>1244</v>
      </c>
      <c r="G168" s="71" t="s">
        <v>1244</v>
      </c>
      <c r="H168" s="71" t="s">
        <v>1244</v>
      </c>
      <c r="I168" s="71" t="s">
        <v>913</v>
      </c>
      <c r="J168" s="71" t="s">
        <v>655</v>
      </c>
      <c r="K168" s="71" t="s">
        <v>103</v>
      </c>
      <c r="L168" s="71" t="s">
        <v>104</v>
      </c>
      <c r="M168" s="71">
        <v>1608</v>
      </c>
      <c r="N168" s="71" t="s">
        <v>105</v>
      </c>
      <c r="O168" s="71" t="s">
        <v>56</v>
      </c>
      <c r="P168" s="71" t="s">
        <v>1244</v>
      </c>
      <c r="Q168" s="71" t="s">
        <v>106</v>
      </c>
      <c r="R168" s="71" t="s">
        <v>107</v>
      </c>
      <c r="S168" s="71" t="s">
        <v>108</v>
      </c>
      <c r="T168" s="71" t="s">
        <v>116</v>
      </c>
      <c r="V168" s="75">
        <v>44697</v>
      </c>
      <c r="W168" s="75" t="s">
        <v>43</v>
      </c>
      <c r="X168" s="71">
        <v>1608</v>
      </c>
      <c r="Y168" s="75" t="s">
        <v>0</v>
      </c>
    </row>
    <row r="169" spans="1:25" x14ac:dyDescent="0.25">
      <c r="A169" s="71">
        <v>198</v>
      </c>
      <c r="B169" s="75">
        <v>44652</v>
      </c>
      <c r="C169" s="71" t="s">
        <v>656</v>
      </c>
      <c r="D169" s="71" t="s">
        <v>656</v>
      </c>
      <c r="E169" s="71" t="s">
        <v>1244</v>
      </c>
      <c r="F169" s="71" t="s">
        <v>1244</v>
      </c>
      <c r="G169" s="71" t="s">
        <v>1244</v>
      </c>
      <c r="H169" s="71" t="s">
        <v>1244</v>
      </c>
      <c r="I169" s="71" t="s">
        <v>914</v>
      </c>
      <c r="J169" s="71" t="s">
        <v>915</v>
      </c>
      <c r="K169" s="71" t="s">
        <v>103</v>
      </c>
      <c r="L169" s="71" t="s">
        <v>104</v>
      </c>
      <c r="M169" s="71">
        <v>1611</v>
      </c>
      <c r="N169" s="71" t="s">
        <v>112</v>
      </c>
      <c r="O169" s="71" t="s">
        <v>113</v>
      </c>
      <c r="P169" s="71" t="s">
        <v>1244</v>
      </c>
      <c r="Q169" s="71" t="s">
        <v>106</v>
      </c>
      <c r="R169" s="71" t="s">
        <v>203</v>
      </c>
      <c r="V169" s="75">
        <v>44705</v>
      </c>
      <c r="W169" s="75" t="s">
        <v>44</v>
      </c>
      <c r="X169" s="71">
        <v>1611</v>
      </c>
      <c r="Y169" s="75" t="s">
        <v>42</v>
      </c>
    </row>
    <row r="170" spans="1:25" x14ac:dyDescent="0.25">
      <c r="A170" s="71">
        <v>199</v>
      </c>
      <c r="B170" s="75">
        <v>44655</v>
      </c>
      <c r="C170" s="71" t="s">
        <v>658</v>
      </c>
      <c r="D170" s="71" t="s">
        <v>659</v>
      </c>
      <c r="E170" s="71" t="s">
        <v>1244</v>
      </c>
      <c r="F170" s="71" t="s">
        <v>1244</v>
      </c>
      <c r="G170" s="71" t="s">
        <v>1244</v>
      </c>
      <c r="H170" s="71" t="s">
        <v>1244</v>
      </c>
      <c r="I170" s="71" t="s">
        <v>916</v>
      </c>
      <c r="J170" s="71" t="s">
        <v>657</v>
      </c>
      <c r="K170" s="71" t="s">
        <v>103</v>
      </c>
      <c r="L170" s="71" t="s">
        <v>133</v>
      </c>
      <c r="M170" s="71">
        <v>1620</v>
      </c>
      <c r="N170" s="71" t="s">
        <v>131</v>
      </c>
      <c r="O170" s="71" t="s">
        <v>56</v>
      </c>
      <c r="P170" s="71" t="s">
        <v>1244</v>
      </c>
      <c r="Q170" s="71" t="s">
        <v>106</v>
      </c>
      <c r="R170" s="71" t="s">
        <v>107</v>
      </c>
      <c r="S170" s="71" t="s">
        <v>108</v>
      </c>
      <c r="T170" s="71" t="s">
        <v>189</v>
      </c>
      <c r="V170" s="75">
        <v>44662</v>
      </c>
      <c r="W170" s="75" t="s">
        <v>43</v>
      </c>
      <c r="X170" s="71">
        <v>1620</v>
      </c>
      <c r="Y170" s="75" t="s">
        <v>41</v>
      </c>
    </row>
    <row r="171" spans="1:25" x14ac:dyDescent="0.25">
      <c r="A171" s="71">
        <v>200</v>
      </c>
      <c r="B171" s="75">
        <v>44656</v>
      </c>
      <c r="C171" s="71" t="s">
        <v>660</v>
      </c>
      <c r="D171" s="71" t="s">
        <v>661</v>
      </c>
      <c r="E171" s="71" t="s">
        <v>1244</v>
      </c>
      <c r="F171" s="71" t="s">
        <v>1244</v>
      </c>
      <c r="G171" s="71" t="s">
        <v>1244</v>
      </c>
      <c r="H171" s="71" t="s">
        <v>1244</v>
      </c>
      <c r="I171" s="71" t="s">
        <v>917</v>
      </c>
      <c r="J171" s="71" t="s">
        <v>662</v>
      </c>
      <c r="K171" s="71" t="s">
        <v>103</v>
      </c>
      <c r="L171" s="71" t="s">
        <v>104</v>
      </c>
      <c r="M171" s="71">
        <v>1627</v>
      </c>
      <c r="N171" s="71" t="s">
        <v>110</v>
      </c>
      <c r="O171" s="71" t="s">
        <v>56</v>
      </c>
      <c r="P171" s="71" t="s">
        <v>1244</v>
      </c>
      <c r="Q171" s="71" t="s">
        <v>106</v>
      </c>
      <c r="R171" s="71" t="s">
        <v>107</v>
      </c>
      <c r="S171" s="71" t="s">
        <v>145</v>
      </c>
      <c r="T171" s="71" t="s">
        <v>168</v>
      </c>
      <c r="V171" s="75">
        <v>44691</v>
      </c>
      <c r="W171" s="75" t="s">
        <v>44</v>
      </c>
      <c r="X171" s="71">
        <v>1627</v>
      </c>
      <c r="Y171" s="75" t="s">
        <v>42</v>
      </c>
    </row>
    <row r="172" spans="1:25" x14ac:dyDescent="0.25">
      <c r="A172" s="71">
        <v>201</v>
      </c>
      <c r="B172" s="75">
        <v>44656</v>
      </c>
      <c r="C172" s="71" t="s">
        <v>660</v>
      </c>
      <c r="D172" s="71" t="s">
        <v>661</v>
      </c>
      <c r="E172" s="71" t="s">
        <v>1244</v>
      </c>
      <c r="F172" s="71" t="s">
        <v>1244</v>
      </c>
      <c r="G172" s="71" t="s">
        <v>1244</v>
      </c>
      <c r="H172" s="71" t="s">
        <v>1244</v>
      </c>
      <c r="I172" s="71" t="s">
        <v>917</v>
      </c>
      <c r="J172" s="71" t="s">
        <v>663</v>
      </c>
      <c r="K172" s="71" t="s">
        <v>103</v>
      </c>
      <c r="L172" s="71" t="s">
        <v>104</v>
      </c>
      <c r="M172" s="71">
        <v>1628</v>
      </c>
      <c r="N172" s="71" t="s">
        <v>110</v>
      </c>
      <c r="O172" s="71" t="s">
        <v>56</v>
      </c>
      <c r="P172" s="71" t="s">
        <v>1244</v>
      </c>
      <c r="Q172" s="71" t="s">
        <v>106</v>
      </c>
      <c r="R172" s="71" t="s">
        <v>107</v>
      </c>
      <c r="S172" s="71" t="s">
        <v>145</v>
      </c>
      <c r="T172" s="71" t="s">
        <v>168</v>
      </c>
      <c r="V172" s="75">
        <v>44691</v>
      </c>
      <c r="W172" s="75" t="s">
        <v>44</v>
      </c>
      <c r="X172" s="71">
        <v>1628</v>
      </c>
      <c r="Y172" s="75" t="s">
        <v>42</v>
      </c>
    </row>
    <row r="173" spans="1:25" x14ac:dyDescent="0.25">
      <c r="A173" s="71">
        <v>202</v>
      </c>
      <c r="B173" s="75">
        <v>44657</v>
      </c>
      <c r="C173" s="71" t="s">
        <v>666</v>
      </c>
      <c r="D173" s="71" t="s">
        <v>667</v>
      </c>
      <c r="E173" s="71" t="s">
        <v>1244</v>
      </c>
      <c r="F173" s="71" t="s">
        <v>1244</v>
      </c>
      <c r="G173" s="71" t="s">
        <v>1244</v>
      </c>
      <c r="H173" s="71" t="s">
        <v>1244</v>
      </c>
      <c r="I173" s="71" t="s">
        <v>918</v>
      </c>
      <c r="J173" s="71" t="s">
        <v>668</v>
      </c>
      <c r="K173" s="71" t="s">
        <v>103</v>
      </c>
      <c r="L173" s="71" t="s">
        <v>104</v>
      </c>
      <c r="M173" s="71">
        <v>1636</v>
      </c>
      <c r="N173" s="71" t="s">
        <v>110</v>
      </c>
      <c r="O173" s="71" t="s">
        <v>56</v>
      </c>
      <c r="P173" s="71" t="s">
        <v>1244</v>
      </c>
      <c r="Q173" s="71" t="s">
        <v>106</v>
      </c>
      <c r="R173" s="71" t="s">
        <v>107</v>
      </c>
      <c r="S173" s="71" t="s">
        <v>108</v>
      </c>
      <c r="T173" s="71" t="s">
        <v>189</v>
      </c>
      <c r="V173" s="75">
        <v>44697</v>
      </c>
      <c r="W173" s="75" t="s">
        <v>43</v>
      </c>
      <c r="X173" s="71">
        <v>1636</v>
      </c>
      <c r="Y173" s="75" t="s">
        <v>0</v>
      </c>
    </row>
    <row r="174" spans="1:25" x14ac:dyDescent="0.25">
      <c r="A174" s="71">
        <v>203</v>
      </c>
      <c r="B174" s="75">
        <v>44657</v>
      </c>
      <c r="C174" s="71" t="s">
        <v>669</v>
      </c>
      <c r="D174" s="71" t="s">
        <v>670</v>
      </c>
      <c r="E174" s="71" t="s">
        <v>1244</v>
      </c>
      <c r="F174" s="71" t="s">
        <v>1244</v>
      </c>
      <c r="G174" s="71" t="s">
        <v>1244</v>
      </c>
      <c r="H174" s="71" t="s">
        <v>1244</v>
      </c>
      <c r="I174" s="71" t="s">
        <v>919</v>
      </c>
      <c r="J174" s="71" t="s">
        <v>671</v>
      </c>
      <c r="K174" s="71" t="s">
        <v>103</v>
      </c>
      <c r="L174" s="71" t="s">
        <v>104</v>
      </c>
      <c r="M174" s="71">
        <v>1637</v>
      </c>
      <c r="O174" s="71" t="s">
        <v>56</v>
      </c>
      <c r="P174" s="71" t="s">
        <v>1244</v>
      </c>
      <c r="Q174" s="71" t="s">
        <v>106</v>
      </c>
      <c r="R174" s="71" t="s">
        <v>107</v>
      </c>
      <c r="S174" s="71" t="s">
        <v>152</v>
      </c>
      <c r="T174" s="71" t="s">
        <v>180</v>
      </c>
      <c r="V174" s="75">
        <v>44684</v>
      </c>
      <c r="W174" s="75" t="s">
        <v>43</v>
      </c>
      <c r="X174" s="71">
        <v>1637</v>
      </c>
      <c r="Y174" s="75" t="s">
        <v>0</v>
      </c>
    </row>
    <row r="175" spans="1:25" x14ac:dyDescent="0.25">
      <c r="A175" s="71">
        <v>204</v>
      </c>
      <c r="B175" s="75">
        <v>44658</v>
      </c>
      <c r="C175" s="71" t="s">
        <v>672</v>
      </c>
      <c r="D175" s="71" t="s">
        <v>673</v>
      </c>
      <c r="E175" s="71" t="s">
        <v>1244</v>
      </c>
      <c r="F175" s="71" t="s">
        <v>1244</v>
      </c>
      <c r="G175" s="71" t="s">
        <v>1244</v>
      </c>
      <c r="H175" s="71" t="s">
        <v>1244</v>
      </c>
      <c r="I175" s="71" t="s">
        <v>920</v>
      </c>
      <c r="J175" s="71" t="s">
        <v>674</v>
      </c>
      <c r="K175" s="71" t="s">
        <v>103</v>
      </c>
      <c r="L175" s="71" t="s">
        <v>104</v>
      </c>
      <c r="M175" s="71">
        <v>1639</v>
      </c>
      <c r="N175" s="71" t="s">
        <v>110</v>
      </c>
      <c r="O175" s="71" t="s">
        <v>56</v>
      </c>
      <c r="P175" s="71" t="s">
        <v>1244</v>
      </c>
      <c r="Q175" s="71" t="s">
        <v>106</v>
      </c>
      <c r="R175" s="71" t="s">
        <v>107</v>
      </c>
      <c r="S175" s="71" t="s">
        <v>108</v>
      </c>
      <c r="T175" s="71" t="s">
        <v>115</v>
      </c>
      <c r="V175" s="75">
        <v>44697</v>
      </c>
      <c r="W175" s="75" t="s">
        <v>43</v>
      </c>
      <c r="X175" s="71">
        <v>1639</v>
      </c>
      <c r="Y175" s="75" t="s">
        <v>0</v>
      </c>
    </row>
    <row r="176" spans="1:25" x14ac:dyDescent="0.25">
      <c r="A176" s="71">
        <v>205</v>
      </c>
      <c r="B176" s="75">
        <v>44659</v>
      </c>
      <c r="C176" s="71" t="s">
        <v>675</v>
      </c>
      <c r="D176" s="71" t="s">
        <v>676</v>
      </c>
      <c r="E176" s="71" t="s">
        <v>1244</v>
      </c>
      <c r="F176" s="71" t="s">
        <v>1244</v>
      </c>
      <c r="G176" s="71" t="s">
        <v>1244</v>
      </c>
      <c r="H176" s="71" t="s">
        <v>1244</v>
      </c>
      <c r="I176" s="71" t="s">
        <v>921</v>
      </c>
      <c r="J176" s="71" t="s">
        <v>677</v>
      </c>
      <c r="K176" s="71" t="s">
        <v>103</v>
      </c>
      <c r="L176" s="71" t="s">
        <v>104</v>
      </c>
      <c r="M176" s="71">
        <v>1647</v>
      </c>
      <c r="N176" s="71" t="s">
        <v>131</v>
      </c>
      <c r="O176" s="71" t="s">
        <v>56</v>
      </c>
      <c r="P176" s="71" t="s">
        <v>1244</v>
      </c>
      <c r="Q176" s="71" t="s">
        <v>106</v>
      </c>
      <c r="R176" s="71" t="s">
        <v>107</v>
      </c>
      <c r="S176" s="71" t="s">
        <v>114</v>
      </c>
      <c r="T176" s="71" t="s">
        <v>163</v>
      </c>
      <c r="V176" s="75">
        <v>44685</v>
      </c>
      <c r="W176" s="75" t="s">
        <v>44</v>
      </c>
      <c r="X176" s="71">
        <v>1647</v>
      </c>
      <c r="Y176" s="75" t="s">
        <v>42</v>
      </c>
    </row>
    <row r="177" spans="1:25" x14ac:dyDescent="0.25">
      <c r="A177" s="71">
        <v>206</v>
      </c>
      <c r="B177" s="75">
        <v>44659</v>
      </c>
      <c r="C177" s="71" t="s">
        <v>678</v>
      </c>
      <c r="D177" s="71" t="s">
        <v>679</v>
      </c>
      <c r="E177" s="71" t="s">
        <v>1244</v>
      </c>
      <c r="F177" s="71" t="s">
        <v>1244</v>
      </c>
      <c r="G177" s="71" t="s">
        <v>1244</v>
      </c>
      <c r="H177" s="71" t="s">
        <v>1244</v>
      </c>
      <c r="I177" s="71" t="s">
        <v>922</v>
      </c>
      <c r="J177" s="71" t="s">
        <v>680</v>
      </c>
      <c r="K177" s="71" t="s">
        <v>103</v>
      </c>
      <c r="L177" s="71" t="s">
        <v>104</v>
      </c>
      <c r="M177" s="71">
        <v>1648</v>
      </c>
      <c r="N177" s="71" t="s">
        <v>125</v>
      </c>
      <c r="O177" s="71" t="s">
        <v>56</v>
      </c>
      <c r="P177" s="71" t="s">
        <v>1244</v>
      </c>
      <c r="Q177" s="71" t="s">
        <v>106</v>
      </c>
      <c r="R177" s="71" t="s">
        <v>107</v>
      </c>
      <c r="S177" s="71" t="s">
        <v>108</v>
      </c>
      <c r="T177" s="71" t="s">
        <v>116</v>
      </c>
      <c r="V177" s="75">
        <v>44686</v>
      </c>
      <c r="W177" s="75" t="s">
        <v>44</v>
      </c>
      <c r="X177" s="71">
        <v>1648</v>
      </c>
      <c r="Y177" s="75" t="s">
        <v>42</v>
      </c>
    </row>
    <row r="178" spans="1:25" x14ac:dyDescent="0.25">
      <c r="A178" s="71">
        <v>207</v>
      </c>
      <c r="B178" s="75">
        <v>44659</v>
      </c>
      <c r="C178" s="71" t="s">
        <v>681</v>
      </c>
      <c r="D178" s="71" t="s">
        <v>682</v>
      </c>
      <c r="E178" s="71" t="s">
        <v>1244</v>
      </c>
      <c r="F178" s="71" t="s">
        <v>1244</v>
      </c>
      <c r="G178" s="71" t="s">
        <v>1244</v>
      </c>
      <c r="H178" s="71" t="s">
        <v>1244</v>
      </c>
      <c r="I178" s="71" t="s">
        <v>923</v>
      </c>
      <c r="J178" s="71" t="s">
        <v>683</v>
      </c>
      <c r="K178" s="71" t="s">
        <v>103</v>
      </c>
      <c r="L178" s="71" t="s">
        <v>104</v>
      </c>
      <c r="M178" s="71">
        <v>1649</v>
      </c>
      <c r="N178" s="71" t="s">
        <v>105</v>
      </c>
      <c r="O178" s="71" t="s">
        <v>56</v>
      </c>
      <c r="P178" s="71" t="s">
        <v>1244</v>
      </c>
      <c r="Q178" s="71" t="s">
        <v>106</v>
      </c>
      <c r="R178" s="71" t="s">
        <v>107</v>
      </c>
      <c r="S178" s="71" t="s">
        <v>176</v>
      </c>
      <c r="T178" s="71" t="s">
        <v>270</v>
      </c>
      <c r="V178" s="75">
        <v>44691</v>
      </c>
      <c r="W178" s="75" t="s">
        <v>46</v>
      </c>
      <c r="X178" s="71">
        <v>1649</v>
      </c>
      <c r="Y178" s="75" t="s">
        <v>0</v>
      </c>
    </row>
    <row r="179" spans="1:25" x14ac:dyDescent="0.25">
      <c r="A179" s="71">
        <v>208</v>
      </c>
      <c r="B179" s="75">
        <v>44659</v>
      </c>
      <c r="C179" s="71" t="s">
        <v>684</v>
      </c>
      <c r="D179" s="71" t="s">
        <v>685</v>
      </c>
      <c r="E179" s="71" t="s">
        <v>1244</v>
      </c>
      <c r="F179" s="71" t="s">
        <v>1244</v>
      </c>
      <c r="G179" s="71" t="s">
        <v>1244</v>
      </c>
      <c r="H179" s="71" t="s">
        <v>1244</v>
      </c>
      <c r="I179" s="71" t="s">
        <v>924</v>
      </c>
      <c r="J179" s="71" t="s">
        <v>925</v>
      </c>
      <c r="K179" s="71" t="s">
        <v>103</v>
      </c>
      <c r="L179" s="71" t="s">
        <v>104</v>
      </c>
      <c r="M179" s="71">
        <v>1650</v>
      </c>
      <c r="N179" s="71" t="s">
        <v>105</v>
      </c>
      <c r="O179" s="71" t="s">
        <v>56</v>
      </c>
      <c r="P179" s="71" t="s">
        <v>1244</v>
      </c>
      <c r="Q179" s="71" t="s">
        <v>106</v>
      </c>
      <c r="R179" s="71" t="s">
        <v>107</v>
      </c>
      <c r="S179" s="71" t="s">
        <v>108</v>
      </c>
      <c r="T179" s="71" t="s">
        <v>121</v>
      </c>
      <c r="V179" s="75">
        <v>44705</v>
      </c>
      <c r="W179" s="75" t="s">
        <v>44</v>
      </c>
      <c r="X179" s="71">
        <v>1650</v>
      </c>
      <c r="Y179" s="75" t="s">
        <v>42</v>
      </c>
    </row>
    <row r="180" spans="1:25" x14ac:dyDescent="0.25">
      <c r="A180" s="71">
        <v>209</v>
      </c>
      <c r="B180" s="75">
        <v>44662</v>
      </c>
      <c r="C180" s="71" t="s">
        <v>533</v>
      </c>
      <c r="D180" s="71" t="s">
        <v>559</v>
      </c>
      <c r="E180" s="71" t="s">
        <v>1244</v>
      </c>
      <c r="F180" s="71" t="s">
        <v>1244</v>
      </c>
      <c r="G180" s="71" t="s">
        <v>1244</v>
      </c>
      <c r="H180" s="71" t="s">
        <v>1244</v>
      </c>
      <c r="I180" s="71" t="s">
        <v>926</v>
      </c>
      <c r="J180" s="71" t="s">
        <v>687</v>
      </c>
      <c r="K180" s="71" t="s">
        <v>103</v>
      </c>
      <c r="L180" s="71" t="s">
        <v>104</v>
      </c>
      <c r="M180" s="71">
        <v>1658</v>
      </c>
      <c r="N180" s="71" t="s">
        <v>131</v>
      </c>
      <c r="O180" s="71" t="s">
        <v>56</v>
      </c>
      <c r="P180" s="71" t="s">
        <v>1244</v>
      </c>
      <c r="Q180" s="71" t="s">
        <v>106</v>
      </c>
      <c r="R180" s="71" t="s">
        <v>107</v>
      </c>
      <c r="S180" s="71" t="s">
        <v>108</v>
      </c>
      <c r="T180" s="71" t="s">
        <v>111</v>
      </c>
      <c r="V180" s="75">
        <v>44685</v>
      </c>
      <c r="W180" s="75" t="s">
        <v>44</v>
      </c>
      <c r="X180" s="71">
        <v>1658</v>
      </c>
      <c r="Y180" s="75" t="s">
        <v>42</v>
      </c>
    </row>
    <row r="181" spans="1:25" x14ac:dyDescent="0.25">
      <c r="A181" s="71">
        <v>210</v>
      </c>
      <c r="B181" s="75">
        <v>44662</v>
      </c>
      <c r="C181" s="71" t="s">
        <v>533</v>
      </c>
      <c r="D181" s="71" t="s">
        <v>559</v>
      </c>
      <c r="E181" s="71" t="s">
        <v>1244</v>
      </c>
      <c r="F181" s="71" t="s">
        <v>1244</v>
      </c>
      <c r="G181" s="71" t="s">
        <v>1244</v>
      </c>
      <c r="H181" s="71" t="s">
        <v>1244</v>
      </c>
      <c r="I181" s="71" t="s">
        <v>926</v>
      </c>
      <c r="J181" s="71" t="s">
        <v>688</v>
      </c>
      <c r="K181" s="71" t="s">
        <v>103</v>
      </c>
      <c r="L181" s="71" t="s">
        <v>104</v>
      </c>
      <c r="M181" s="71">
        <v>1659</v>
      </c>
      <c r="N181" s="71" t="s">
        <v>131</v>
      </c>
      <c r="O181" s="71" t="s">
        <v>56</v>
      </c>
      <c r="P181" s="71" t="s">
        <v>1244</v>
      </c>
      <c r="Q181" s="71" t="s">
        <v>106</v>
      </c>
      <c r="R181" s="71" t="s">
        <v>107</v>
      </c>
      <c r="S181" s="71" t="s">
        <v>108</v>
      </c>
      <c r="T181" s="71" t="s">
        <v>111</v>
      </c>
      <c r="V181" s="75">
        <v>44685</v>
      </c>
      <c r="W181" s="75" t="s">
        <v>44</v>
      </c>
      <c r="X181" s="71">
        <v>1659</v>
      </c>
      <c r="Y181" s="75" t="s">
        <v>42</v>
      </c>
    </row>
    <row r="182" spans="1:25" x14ac:dyDescent="0.25">
      <c r="A182" s="71">
        <v>211</v>
      </c>
      <c r="B182" s="75">
        <v>44662</v>
      </c>
      <c r="C182" s="71" t="s">
        <v>689</v>
      </c>
      <c r="D182" s="71" t="s">
        <v>690</v>
      </c>
      <c r="E182" s="71" t="s">
        <v>1244</v>
      </c>
      <c r="F182" s="71" t="s">
        <v>1244</v>
      </c>
      <c r="G182" s="71" t="s">
        <v>1244</v>
      </c>
      <c r="H182" s="71" t="s">
        <v>1244</v>
      </c>
      <c r="I182" s="71" t="s">
        <v>927</v>
      </c>
      <c r="J182" s="71" t="s">
        <v>691</v>
      </c>
      <c r="K182" s="71" t="s">
        <v>103</v>
      </c>
      <c r="L182" s="71" t="s">
        <v>104</v>
      </c>
      <c r="M182" s="71">
        <v>1660</v>
      </c>
      <c r="N182" s="71" t="s">
        <v>131</v>
      </c>
      <c r="O182" s="71" t="s">
        <v>56</v>
      </c>
      <c r="P182" s="71" t="s">
        <v>1244</v>
      </c>
      <c r="Q182" s="71" t="s">
        <v>106</v>
      </c>
      <c r="R182" s="71" t="s">
        <v>107</v>
      </c>
      <c r="S182" s="71" t="s">
        <v>108</v>
      </c>
      <c r="T182" s="71" t="s">
        <v>111</v>
      </c>
      <c r="V182" s="75">
        <v>44685</v>
      </c>
      <c r="W182" s="75" t="s">
        <v>44</v>
      </c>
      <c r="X182" s="71">
        <v>1660</v>
      </c>
      <c r="Y182" s="75" t="s">
        <v>42</v>
      </c>
    </row>
    <row r="183" spans="1:25" x14ac:dyDescent="0.25">
      <c r="A183" s="71">
        <v>212</v>
      </c>
      <c r="B183" s="75">
        <v>44662</v>
      </c>
      <c r="C183" s="71" t="s">
        <v>689</v>
      </c>
      <c r="D183" s="71" t="s">
        <v>690</v>
      </c>
      <c r="E183" s="71" t="s">
        <v>1244</v>
      </c>
      <c r="F183" s="71" t="s">
        <v>1244</v>
      </c>
      <c r="G183" s="71" t="s">
        <v>1244</v>
      </c>
      <c r="H183" s="71" t="s">
        <v>1244</v>
      </c>
      <c r="I183" s="71" t="s">
        <v>927</v>
      </c>
      <c r="J183" s="71" t="s">
        <v>692</v>
      </c>
      <c r="K183" s="71" t="s">
        <v>103</v>
      </c>
      <c r="L183" s="71" t="s">
        <v>104</v>
      </c>
      <c r="M183" s="71">
        <v>1661</v>
      </c>
      <c r="N183" s="71" t="s">
        <v>131</v>
      </c>
      <c r="O183" s="71" t="s">
        <v>56</v>
      </c>
      <c r="P183" s="71" t="s">
        <v>1244</v>
      </c>
      <c r="Q183" s="71" t="s">
        <v>106</v>
      </c>
      <c r="R183" s="71" t="s">
        <v>107</v>
      </c>
      <c r="S183" s="71" t="s">
        <v>108</v>
      </c>
      <c r="T183" s="71" t="s">
        <v>111</v>
      </c>
      <c r="V183" s="75">
        <v>44685</v>
      </c>
      <c r="W183" s="75" t="s">
        <v>44</v>
      </c>
      <c r="X183" s="71">
        <v>1661</v>
      </c>
      <c r="Y183" s="75" t="s">
        <v>42</v>
      </c>
    </row>
    <row r="184" spans="1:25" x14ac:dyDescent="0.25">
      <c r="A184" s="71">
        <v>213</v>
      </c>
      <c r="B184" s="75">
        <v>44662</v>
      </c>
      <c r="C184" s="71" t="s">
        <v>693</v>
      </c>
      <c r="D184" s="71" t="s">
        <v>694</v>
      </c>
      <c r="E184" s="71" t="s">
        <v>1244</v>
      </c>
      <c r="F184" s="71" t="s">
        <v>1244</v>
      </c>
      <c r="G184" s="71" t="s">
        <v>1244</v>
      </c>
      <c r="H184" s="71" t="s">
        <v>1244</v>
      </c>
      <c r="I184" s="71" t="s">
        <v>926</v>
      </c>
      <c r="J184" s="71" t="s">
        <v>695</v>
      </c>
      <c r="K184" s="71" t="s">
        <v>103</v>
      </c>
      <c r="L184" s="71" t="s">
        <v>104</v>
      </c>
      <c r="M184" s="71">
        <v>1662</v>
      </c>
      <c r="N184" s="71" t="s">
        <v>131</v>
      </c>
      <c r="O184" s="71" t="s">
        <v>56</v>
      </c>
      <c r="P184" s="71" t="s">
        <v>1244</v>
      </c>
      <c r="Q184" s="71" t="s">
        <v>106</v>
      </c>
      <c r="R184" s="71" t="s">
        <v>107</v>
      </c>
      <c r="S184" s="71" t="s">
        <v>108</v>
      </c>
      <c r="T184" s="71" t="s">
        <v>111</v>
      </c>
      <c r="V184" s="75">
        <v>44685</v>
      </c>
      <c r="W184" s="75" t="s">
        <v>44</v>
      </c>
      <c r="X184" s="71">
        <v>1662</v>
      </c>
      <c r="Y184" s="75" t="s">
        <v>42</v>
      </c>
    </row>
    <row r="185" spans="1:25" x14ac:dyDescent="0.25">
      <c r="A185" s="71">
        <v>214</v>
      </c>
      <c r="B185" s="75">
        <v>44662</v>
      </c>
      <c r="C185" s="71" t="s">
        <v>696</v>
      </c>
      <c r="D185" s="71" t="s">
        <v>697</v>
      </c>
      <c r="E185" s="71" t="s">
        <v>1244</v>
      </c>
      <c r="F185" s="71" t="s">
        <v>1244</v>
      </c>
      <c r="G185" s="71" t="s">
        <v>1244</v>
      </c>
      <c r="H185" s="71" t="s">
        <v>1244</v>
      </c>
      <c r="I185" s="71" t="s">
        <v>926</v>
      </c>
      <c r="J185" s="71" t="s">
        <v>698</v>
      </c>
      <c r="K185" s="71" t="s">
        <v>103</v>
      </c>
      <c r="L185" s="71" t="s">
        <v>104</v>
      </c>
      <c r="M185" s="71">
        <v>1663</v>
      </c>
      <c r="N185" s="71" t="s">
        <v>131</v>
      </c>
      <c r="O185" s="71" t="s">
        <v>56</v>
      </c>
      <c r="P185" s="71" t="s">
        <v>1244</v>
      </c>
      <c r="Q185" s="71" t="s">
        <v>106</v>
      </c>
      <c r="R185" s="71" t="s">
        <v>107</v>
      </c>
      <c r="S185" s="71" t="s">
        <v>108</v>
      </c>
      <c r="T185" s="71" t="s">
        <v>111</v>
      </c>
      <c r="V185" s="75">
        <v>44685</v>
      </c>
      <c r="W185" s="75" t="s">
        <v>44</v>
      </c>
      <c r="X185" s="71">
        <v>1663</v>
      </c>
      <c r="Y185" s="75" t="s">
        <v>42</v>
      </c>
    </row>
    <row r="186" spans="1:25" x14ac:dyDescent="0.25">
      <c r="A186" s="71">
        <v>215</v>
      </c>
      <c r="B186" s="75">
        <v>44662</v>
      </c>
      <c r="C186" s="71" t="s">
        <v>699</v>
      </c>
      <c r="D186" s="71" t="s">
        <v>700</v>
      </c>
      <c r="E186" s="71" t="s">
        <v>1244</v>
      </c>
      <c r="F186" s="71" t="s">
        <v>1244</v>
      </c>
      <c r="G186" s="71" t="s">
        <v>1244</v>
      </c>
      <c r="H186" s="71" t="s">
        <v>1244</v>
      </c>
      <c r="I186" s="71" t="s">
        <v>926</v>
      </c>
      <c r="J186" s="71" t="s">
        <v>701</v>
      </c>
      <c r="K186" s="71" t="s">
        <v>103</v>
      </c>
      <c r="L186" s="71" t="s">
        <v>104</v>
      </c>
      <c r="M186" s="71">
        <v>1664</v>
      </c>
      <c r="N186" s="71" t="s">
        <v>131</v>
      </c>
      <c r="O186" s="71" t="s">
        <v>56</v>
      </c>
      <c r="P186" s="71" t="s">
        <v>1244</v>
      </c>
      <c r="Q186" s="71" t="s">
        <v>106</v>
      </c>
      <c r="R186" s="71" t="s">
        <v>107</v>
      </c>
      <c r="S186" s="71" t="s">
        <v>108</v>
      </c>
      <c r="T186" s="71" t="s">
        <v>111</v>
      </c>
      <c r="V186" s="75">
        <v>44685</v>
      </c>
      <c r="W186" s="75" t="s">
        <v>44</v>
      </c>
      <c r="X186" s="71">
        <v>1664</v>
      </c>
      <c r="Y186" s="75" t="s">
        <v>42</v>
      </c>
    </row>
    <row r="187" spans="1:25" x14ac:dyDescent="0.25">
      <c r="A187" s="71">
        <v>216</v>
      </c>
      <c r="B187" s="75">
        <v>44662</v>
      </c>
      <c r="C187" s="71" t="s">
        <v>699</v>
      </c>
      <c r="D187" s="71" t="s">
        <v>700</v>
      </c>
      <c r="E187" s="71" t="s">
        <v>1244</v>
      </c>
      <c r="F187" s="71" t="s">
        <v>1244</v>
      </c>
      <c r="G187" s="71" t="s">
        <v>1244</v>
      </c>
      <c r="H187" s="71" t="s">
        <v>1244</v>
      </c>
      <c r="I187" s="71" t="s">
        <v>926</v>
      </c>
      <c r="J187" s="71" t="s">
        <v>702</v>
      </c>
      <c r="K187" s="71" t="s">
        <v>103</v>
      </c>
      <c r="L187" s="71" t="s">
        <v>104</v>
      </c>
      <c r="M187" s="71">
        <v>1665</v>
      </c>
      <c r="N187" s="71" t="s">
        <v>131</v>
      </c>
      <c r="O187" s="71" t="s">
        <v>56</v>
      </c>
      <c r="P187" s="71" t="s">
        <v>1244</v>
      </c>
      <c r="Q187" s="71" t="s">
        <v>106</v>
      </c>
      <c r="R187" s="71" t="s">
        <v>107</v>
      </c>
      <c r="S187" s="71" t="s">
        <v>108</v>
      </c>
      <c r="T187" s="71" t="s">
        <v>111</v>
      </c>
      <c r="V187" s="75">
        <v>44685</v>
      </c>
      <c r="W187" s="75" t="s">
        <v>44</v>
      </c>
      <c r="X187" s="71">
        <v>1665</v>
      </c>
      <c r="Y187" s="75" t="s">
        <v>42</v>
      </c>
    </row>
    <row r="188" spans="1:25" x14ac:dyDescent="0.25">
      <c r="A188" s="71">
        <v>217</v>
      </c>
      <c r="B188" s="75">
        <v>44663</v>
      </c>
      <c r="C188" s="71" t="s">
        <v>703</v>
      </c>
      <c r="D188" s="71" t="s">
        <v>704</v>
      </c>
      <c r="E188" s="71" t="s">
        <v>1244</v>
      </c>
      <c r="F188" s="71" t="s">
        <v>1244</v>
      </c>
      <c r="G188" s="71" t="s">
        <v>1244</v>
      </c>
      <c r="H188" s="71" t="s">
        <v>1244</v>
      </c>
      <c r="I188" s="71" t="s">
        <v>928</v>
      </c>
      <c r="J188" s="71" t="s">
        <v>705</v>
      </c>
      <c r="K188" s="71" t="s">
        <v>103</v>
      </c>
      <c r="L188" s="71" t="s">
        <v>104</v>
      </c>
      <c r="M188" s="71">
        <v>1666</v>
      </c>
      <c r="N188" s="71" t="s">
        <v>110</v>
      </c>
      <c r="O188" s="71" t="s">
        <v>56</v>
      </c>
      <c r="P188" s="71" t="s">
        <v>1244</v>
      </c>
      <c r="Q188" s="71" t="s">
        <v>106</v>
      </c>
      <c r="R188" s="71" t="s">
        <v>107</v>
      </c>
      <c r="S188" s="71" t="s">
        <v>145</v>
      </c>
      <c r="T188" s="71" t="s">
        <v>208</v>
      </c>
      <c r="V188" s="75">
        <v>44684</v>
      </c>
      <c r="W188" s="75" t="s">
        <v>43</v>
      </c>
      <c r="X188" s="71">
        <v>1666</v>
      </c>
      <c r="Y188" s="75" t="s">
        <v>0</v>
      </c>
    </row>
    <row r="189" spans="1:25" x14ac:dyDescent="0.25">
      <c r="A189" s="71">
        <v>218</v>
      </c>
      <c r="B189" s="75">
        <v>44664</v>
      </c>
      <c r="C189" s="71" t="s">
        <v>706</v>
      </c>
      <c r="D189" s="71" t="s">
        <v>707</v>
      </c>
      <c r="E189" s="71" t="s">
        <v>1244</v>
      </c>
      <c r="F189" s="71" t="s">
        <v>1244</v>
      </c>
      <c r="G189" s="71" t="s">
        <v>1244</v>
      </c>
      <c r="H189" s="71" t="s">
        <v>1244</v>
      </c>
      <c r="I189" s="71" t="s">
        <v>929</v>
      </c>
      <c r="J189" s="71" t="s">
        <v>930</v>
      </c>
      <c r="K189" s="71" t="s">
        <v>103</v>
      </c>
      <c r="L189" s="71" t="s">
        <v>104</v>
      </c>
      <c r="M189" s="71">
        <v>1669</v>
      </c>
      <c r="N189" s="71" t="s">
        <v>110</v>
      </c>
      <c r="O189" s="71" t="s">
        <v>56</v>
      </c>
      <c r="P189" s="71" t="s">
        <v>1244</v>
      </c>
      <c r="Q189" s="71" t="s">
        <v>106</v>
      </c>
      <c r="R189" s="71" t="s">
        <v>107</v>
      </c>
      <c r="S189" s="71" t="s">
        <v>108</v>
      </c>
      <c r="T189" s="71" t="s">
        <v>115</v>
      </c>
      <c r="V189" s="75">
        <v>44705</v>
      </c>
      <c r="W189" s="75" t="s">
        <v>43</v>
      </c>
      <c r="X189" s="71">
        <v>1669</v>
      </c>
      <c r="Y189" s="75" t="s">
        <v>0</v>
      </c>
    </row>
    <row r="190" spans="1:25" x14ac:dyDescent="0.25">
      <c r="A190" s="71">
        <v>219</v>
      </c>
      <c r="B190" s="75">
        <v>44664</v>
      </c>
      <c r="C190" s="71" t="s">
        <v>708</v>
      </c>
      <c r="D190" s="71" t="s">
        <v>709</v>
      </c>
      <c r="E190" s="71" t="s">
        <v>1244</v>
      </c>
      <c r="F190" s="71" t="s">
        <v>1244</v>
      </c>
      <c r="G190" s="71" t="s">
        <v>1244</v>
      </c>
      <c r="H190" s="71" t="s">
        <v>1244</v>
      </c>
      <c r="I190" s="71" t="s">
        <v>931</v>
      </c>
      <c r="J190" s="71" t="s">
        <v>932</v>
      </c>
      <c r="K190" s="71" t="s">
        <v>103</v>
      </c>
      <c r="L190" s="71" t="s">
        <v>104</v>
      </c>
      <c r="M190" s="71">
        <v>1672</v>
      </c>
      <c r="N190" s="71" t="s">
        <v>110</v>
      </c>
      <c r="O190" s="71" t="s">
        <v>56</v>
      </c>
      <c r="P190" s="71" t="s">
        <v>1244</v>
      </c>
      <c r="Q190" s="71" t="s">
        <v>106</v>
      </c>
      <c r="R190" s="71" t="s">
        <v>107</v>
      </c>
      <c r="S190" s="71" t="s">
        <v>108</v>
      </c>
      <c r="T190" s="71" t="s">
        <v>138</v>
      </c>
      <c r="V190" s="75">
        <v>44705</v>
      </c>
      <c r="W190" s="75" t="s">
        <v>43</v>
      </c>
      <c r="X190" s="71">
        <v>1672</v>
      </c>
      <c r="Y190" s="75" t="s">
        <v>0</v>
      </c>
    </row>
    <row r="191" spans="1:25" x14ac:dyDescent="0.25">
      <c r="A191" s="71">
        <v>220</v>
      </c>
      <c r="B191" s="75">
        <v>44665</v>
      </c>
      <c r="C191" s="71" t="s">
        <v>665</v>
      </c>
      <c r="D191" s="71" t="s">
        <v>710</v>
      </c>
      <c r="E191" s="71" t="s">
        <v>1244</v>
      </c>
      <c r="F191" s="71" t="s">
        <v>1244</v>
      </c>
      <c r="G191" s="71" t="s">
        <v>1244</v>
      </c>
      <c r="H191" s="71" t="s">
        <v>1244</v>
      </c>
      <c r="I191" s="71" t="s">
        <v>933</v>
      </c>
      <c r="J191" s="71" t="s">
        <v>711</v>
      </c>
      <c r="K191" s="71" t="s">
        <v>103</v>
      </c>
      <c r="L191" s="71" t="s">
        <v>104</v>
      </c>
      <c r="M191" s="71">
        <v>1674</v>
      </c>
      <c r="N191" s="71" t="s">
        <v>110</v>
      </c>
      <c r="O191" s="71" t="s">
        <v>56</v>
      </c>
      <c r="P191" s="71" t="s">
        <v>1244</v>
      </c>
      <c r="Q191" s="71" t="s">
        <v>106</v>
      </c>
      <c r="R191" s="71" t="s">
        <v>107</v>
      </c>
      <c r="S191" s="71" t="s">
        <v>176</v>
      </c>
      <c r="T191" s="71" t="s">
        <v>270</v>
      </c>
      <c r="V191" s="75">
        <v>44684</v>
      </c>
      <c r="W191" s="75" t="s">
        <v>43</v>
      </c>
      <c r="X191" s="71">
        <v>1674</v>
      </c>
      <c r="Y191" s="75" t="s">
        <v>0</v>
      </c>
    </row>
    <row r="192" spans="1:25" x14ac:dyDescent="0.25">
      <c r="A192" s="71">
        <v>221</v>
      </c>
      <c r="B192" s="75">
        <v>44668</v>
      </c>
      <c r="C192" s="71" t="s">
        <v>712</v>
      </c>
      <c r="D192" s="71" t="s">
        <v>713</v>
      </c>
      <c r="E192" s="71" t="s">
        <v>1244</v>
      </c>
      <c r="F192" s="71" t="s">
        <v>1244</v>
      </c>
      <c r="G192" s="71" t="s">
        <v>1244</v>
      </c>
      <c r="H192" s="71" t="s">
        <v>1244</v>
      </c>
      <c r="I192" s="71" t="s">
        <v>934</v>
      </c>
      <c r="J192" s="71" t="s">
        <v>935</v>
      </c>
      <c r="K192" s="71" t="s">
        <v>103</v>
      </c>
      <c r="L192" s="71" t="s">
        <v>104</v>
      </c>
      <c r="M192" s="71">
        <v>1681</v>
      </c>
      <c r="N192" s="71" t="s">
        <v>105</v>
      </c>
      <c r="O192" s="71" t="s">
        <v>56</v>
      </c>
      <c r="P192" s="71" t="s">
        <v>1244</v>
      </c>
      <c r="Q192" s="71" t="s">
        <v>106</v>
      </c>
      <c r="R192" s="71" t="s">
        <v>107</v>
      </c>
      <c r="S192" s="71" t="s">
        <v>122</v>
      </c>
      <c r="T192" s="71" t="s">
        <v>123</v>
      </c>
      <c r="V192" s="75">
        <v>44712</v>
      </c>
      <c r="W192" s="75" t="s">
        <v>44</v>
      </c>
      <c r="X192" s="71">
        <v>1681</v>
      </c>
      <c r="Y192" s="75" t="s">
        <v>42</v>
      </c>
    </row>
    <row r="193" spans="1:25" x14ac:dyDescent="0.25">
      <c r="A193" s="71">
        <v>222</v>
      </c>
      <c r="B193" s="75">
        <v>44669</v>
      </c>
      <c r="C193" s="71" t="s">
        <v>714</v>
      </c>
      <c r="D193" s="71" t="s">
        <v>715</v>
      </c>
      <c r="E193" s="71" t="s">
        <v>1244</v>
      </c>
      <c r="F193" s="71" t="s">
        <v>1244</v>
      </c>
      <c r="G193" s="71" t="s">
        <v>1244</v>
      </c>
      <c r="H193" s="71" t="s">
        <v>1244</v>
      </c>
      <c r="I193" s="71" t="s">
        <v>936</v>
      </c>
      <c r="J193" s="71" t="s">
        <v>716</v>
      </c>
      <c r="K193" s="71" t="s">
        <v>103</v>
      </c>
      <c r="L193" s="71" t="s">
        <v>104</v>
      </c>
      <c r="M193" s="71">
        <v>1685</v>
      </c>
      <c r="N193" s="71" t="s">
        <v>105</v>
      </c>
      <c r="O193" s="71" t="s">
        <v>56</v>
      </c>
      <c r="P193" s="71" t="s">
        <v>1244</v>
      </c>
      <c r="Q193" s="71" t="s">
        <v>106</v>
      </c>
      <c r="R193" s="71" t="s">
        <v>107</v>
      </c>
      <c r="S193" s="71" t="s">
        <v>152</v>
      </c>
      <c r="T193" s="71" t="s">
        <v>169</v>
      </c>
      <c r="V193" s="75">
        <v>44684</v>
      </c>
      <c r="W193" s="75" t="s">
        <v>50</v>
      </c>
      <c r="X193" s="71">
        <v>1685</v>
      </c>
      <c r="Y193" s="75" t="s">
        <v>0</v>
      </c>
    </row>
    <row r="194" spans="1:25" x14ac:dyDescent="0.25">
      <c r="A194" s="71">
        <v>223</v>
      </c>
      <c r="B194" s="75">
        <v>44669</v>
      </c>
      <c r="C194" s="71" t="s">
        <v>717</v>
      </c>
      <c r="D194" s="71" t="s">
        <v>718</v>
      </c>
      <c r="E194" s="71" t="s">
        <v>1244</v>
      </c>
      <c r="F194" s="71" t="s">
        <v>1244</v>
      </c>
      <c r="G194" s="71" t="s">
        <v>1244</v>
      </c>
      <c r="H194" s="71" t="s">
        <v>1244</v>
      </c>
      <c r="I194" s="71" t="s">
        <v>937</v>
      </c>
      <c r="J194" s="71" t="s">
        <v>719</v>
      </c>
      <c r="K194" s="71" t="s">
        <v>103</v>
      </c>
      <c r="L194" s="71" t="s">
        <v>104</v>
      </c>
      <c r="M194" s="71">
        <v>1686</v>
      </c>
      <c r="N194" s="71" t="s">
        <v>105</v>
      </c>
      <c r="O194" s="71" t="s">
        <v>56</v>
      </c>
      <c r="P194" s="71" t="s">
        <v>1244</v>
      </c>
      <c r="Q194" s="71" t="s">
        <v>106</v>
      </c>
      <c r="R194" s="71" t="s">
        <v>107</v>
      </c>
      <c r="S194" s="71" t="s">
        <v>145</v>
      </c>
      <c r="T194" s="71" t="s">
        <v>145</v>
      </c>
      <c r="V194" s="75">
        <v>44684</v>
      </c>
      <c r="W194" s="75" t="s">
        <v>10</v>
      </c>
      <c r="X194" s="71">
        <v>1686</v>
      </c>
      <c r="Y194" s="75" t="s">
        <v>0</v>
      </c>
    </row>
    <row r="195" spans="1:25" x14ac:dyDescent="0.25">
      <c r="A195" s="71">
        <v>224</v>
      </c>
      <c r="B195" s="75">
        <v>44670</v>
      </c>
      <c r="C195" s="71" t="s">
        <v>720</v>
      </c>
      <c r="D195" s="71" t="s">
        <v>721</v>
      </c>
      <c r="E195" s="71" t="s">
        <v>1244</v>
      </c>
      <c r="F195" s="71" t="s">
        <v>1244</v>
      </c>
      <c r="G195" s="71" t="s">
        <v>1244</v>
      </c>
      <c r="H195" s="71" t="s">
        <v>1244</v>
      </c>
      <c r="I195" s="71" t="s">
        <v>938</v>
      </c>
      <c r="J195" s="71" t="s">
        <v>939</v>
      </c>
      <c r="K195" s="71" t="s">
        <v>103</v>
      </c>
      <c r="L195" s="71" t="s">
        <v>104</v>
      </c>
      <c r="M195" s="71">
        <v>1692</v>
      </c>
      <c r="N195" s="71" t="s">
        <v>131</v>
      </c>
      <c r="O195" s="71" t="s">
        <v>113</v>
      </c>
      <c r="P195" s="71" t="s">
        <v>1244</v>
      </c>
      <c r="Q195" s="71" t="s">
        <v>106</v>
      </c>
      <c r="R195" s="71" t="s">
        <v>555</v>
      </c>
      <c r="V195" s="75">
        <v>44705</v>
      </c>
      <c r="W195" s="75" t="s">
        <v>45</v>
      </c>
      <c r="X195" s="71">
        <v>1692</v>
      </c>
      <c r="Y195" s="75" t="s">
        <v>0</v>
      </c>
    </row>
    <row r="196" spans="1:25" x14ac:dyDescent="0.25">
      <c r="A196" s="71">
        <v>225</v>
      </c>
      <c r="B196" s="75">
        <v>44670</v>
      </c>
      <c r="C196" s="71" t="s">
        <v>722</v>
      </c>
      <c r="D196" s="71" t="s">
        <v>723</v>
      </c>
      <c r="E196" s="71" t="s">
        <v>1244</v>
      </c>
      <c r="F196" s="71" t="s">
        <v>1244</v>
      </c>
      <c r="G196" s="71" t="s">
        <v>1244</v>
      </c>
      <c r="H196" s="71" t="s">
        <v>1244</v>
      </c>
      <c r="I196" s="71" t="s">
        <v>940</v>
      </c>
      <c r="J196" s="71" t="s">
        <v>941</v>
      </c>
      <c r="K196" s="71" t="s">
        <v>103</v>
      </c>
      <c r="L196" s="71" t="s">
        <v>104</v>
      </c>
      <c r="M196" s="71">
        <v>1693</v>
      </c>
      <c r="N196" s="71" t="s">
        <v>110</v>
      </c>
      <c r="O196" s="71" t="s">
        <v>56</v>
      </c>
      <c r="P196" s="71" t="s">
        <v>1244</v>
      </c>
      <c r="Q196" s="71" t="s">
        <v>106</v>
      </c>
      <c r="R196" s="71" t="s">
        <v>107</v>
      </c>
      <c r="S196" s="71" t="s">
        <v>108</v>
      </c>
      <c r="T196" s="71" t="s">
        <v>239</v>
      </c>
      <c r="V196" s="75">
        <v>44735</v>
      </c>
      <c r="W196" s="75" t="s">
        <v>43</v>
      </c>
      <c r="X196" s="71">
        <v>1693</v>
      </c>
      <c r="Y196" s="75" t="s">
        <v>0</v>
      </c>
    </row>
    <row r="197" spans="1:25" x14ac:dyDescent="0.25">
      <c r="A197" s="71">
        <v>226</v>
      </c>
      <c r="B197" s="75">
        <v>44670</v>
      </c>
      <c r="C197" s="71" t="s">
        <v>725</v>
      </c>
      <c r="D197" s="71" t="s">
        <v>726</v>
      </c>
      <c r="E197" s="71" t="s">
        <v>1244</v>
      </c>
      <c r="F197" s="71" t="s">
        <v>1244</v>
      </c>
      <c r="G197" s="71" t="s">
        <v>1244</v>
      </c>
      <c r="H197" s="71" t="s">
        <v>1244</v>
      </c>
      <c r="I197" s="71" t="s">
        <v>942</v>
      </c>
      <c r="J197" s="71" t="s">
        <v>727</v>
      </c>
      <c r="K197" s="71" t="s">
        <v>103</v>
      </c>
      <c r="L197" s="71" t="s">
        <v>104</v>
      </c>
      <c r="M197" s="71">
        <v>1694</v>
      </c>
      <c r="N197" s="71" t="s">
        <v>105</v>
      </c>
      <c r="O197" s="71" t="s">
        <v>56</v>
      </c>
      <c r="P197" s="71" t="s">
        <v>1244</v>
      </c>
      <c r="Q197" s="71" t="s">
        <v>106</v>
      </c>
      <c r="R197" s="71" t="s">
        <v>107</v>
      </c>
      <c r="S197" s="71" t="s">
        <v>108</v>
      </c>
      <c r="T197" s="71" t="s">
        <v>686</v>
      </c>
      <c r="V197" s="75">
        <v>44686</v>
      </c>
      <c r="W197" s="75" t="s">
        <v>44</v>
      </c>
      <c r="X197" s="71">
        <v>1694</v>
      </c>
      <c r="Y197" s="75" t="s">
        <v>42</v>
      </c>
    </row>
    <row r="198" spans="1:25" x14ac:dyDescent="0.25">
      <c r="A198" s="71">
        <v>227</v>
      </c>
      <c r="B198" s="75">
        <v>44671</v>
      </c>
      <c r="C198" s="71" t="s">
        <v>728</v>
      </c>
      <c r="D198" s="71" t="s">
        <v>729</v>
      </c>
      <c r="E198" s="71" t="s">
        <v>1244</v>
      </c>
      <c r="F198" s="71" t="s">
        <v>1244</v>
      </c>
      <c r="G198" s="71" t="s">
        <v>1244</v>
      </c>
      <c r="H198" s="71" t="s">
        <v>1244</v>
      </c>
      <c r="I198" s="71" t="s">
        <v>943</v>
      </c>
      <c r="J198" s="71" t="s">
        <v>730</v>
      </c>
      <c r="K198" s="71" t="s">
        <v>103</v>
      </c>
      <c r="L198" s="71" t="s">
        <v>724</v>
      </c>
      <c r="M198" s="71">
        <v>1699</v>
      </c>
      <c r="N198" s="71" t="s">
        <v>110</v>
      </c>
      <c r="O198" s="71" t="s">
        <v>56</v>
      </c>
      <c r="P198" s="71" t="s">
        <v>1244</v>
      </c>
      <c r="Q198" s="71" t="s">
        <v>106</v>
      </c>
      <c r="R198" s="71" t="s">
        <v>107</v>
      </c>
      <c r="S198" s="71" t="s">
        <v>108</v>
      </c>
      <c r="T198" s="71" t="s">
        <v>140</v>
      </c>
      <c r="V198" s="75">
        <v>44754</v>
      </c>
      <c r="W198" s="75" t="s">
        <v>43</v>
      </c>
      <c r="X198" s="71">
        <v>1699</v>
      </c>
      <c r="Y198" s="75" t="s">
        <v>41</v>
      </c>
    </row>
    <row r="199" spans="1:25" x14ac:dyDescent="0.25">
      <c r="A199" s="71">
        <v>228</v>
      </c>
      <c r="B199" s="75">
        <v>44676</v>
      </c>
      <c r="C199" s="71" t="s">
        <v>330</v>
      </c>
      <c r="D199" s="71" t="s">
        <v>731</v>
      </c>
      <c r="E199" s="71" t="s">
        <v>1244</v>
      </c>
      <c r="F199" s="71" t="s">
        <v>1244</v>
      </c>
      <c r="G199" s="71" t="s">
        <v>1244</v>
      </c>
      <c r="H199" s="71" t="s">
        <v>1244</v>
      </c>
      <c r="I199" s="71" t="s">
        <v>944</v>
      </c>
      <c r="J199" s="71" t="s">
        <v>945</v>
      </c>
      <c r="K199" s="71" t="s">
        <v>103</v>
      </c>
      <c r="L199" s="71" t="s">
        <v>104</v>
      </c>
      <c r="M199" s="71">
        <v>1707</v>
      </c>
      <c r="N199" s="71" t="s">
        <v>131</v>
      </c>
      <c r="O199" s="71" t="s">
        <v>56</v>
      </c>
      <c r="P199" s="71" t="s">
        <v>1244</v>
      </c>
      <c r="Q199" s="71" t="s">
        <v>106</v>
      </c>
      <c r="R199" s="71" t="s">
        <v>107</v>
      </c>
      <c r="S199" s="71" t="s">
        <v>108</v>
      </c>
      <c r="T199" s="71" t="s">
        <v>134</v>
      </c>
      <c r="V199" s="75">
        <v>44726</v>
      </c>
      <c r="W199" s="75" t="s">
        <v>43</v>
      </c>
      <c r="X199" s="71">
        <v>1707</v>
      </c>
      <c r="Y199" s="75" t="s">
        <v>0</v>
      </c>
    </row>
    <row r="200" spans="1:25" x14ac:dyDescent="0.25">
      <c r="A200" s="71">
        <v>229</v>
      </c>
      <c r="B200" s="75">
        <v>44676</v>
      </c>
      <c r="C200" s="71" t="s">
        <v>732</v>
      </c>
      <c r="D200" s="71" t="s">
        <v>733</v>
      </c>
      <c r="E200" s="71" t="s">
        <v>1244</v>
      </c>
      <c r="F200" s="71" t="s">
        <v>1244</v>
      </c>
      <c r="G200" s="71" t="s">
        <v>1244</v>
      </c>
      <c r="H200" s="71" t="s">
        <v>1244</v>
      </c>
      <c r="I200" s="71" t="s">
        <v>946</v>
      </c>
      <c r="J200" s="71" t="s">
        <v>947</v>
      </c>
      <c r="K200" s="71" t="s">
        <v>103</v>
      </c>
      <c r="L200" s="71" t="s">
        <v>104</v>
      </c>
      <c r="M200" s="71">
        <v>1710</v>
      </c>
      <c r="N200" s="71" t="s">
        <v>131</v>
      </c>
      <c r="O200" s="71" t="s">
        <v>56</v>
      </c>
      <c r="P200" s="71" t="s">
        <v>1244</v>
      </c>
      <c r="Q200" s="71" t="s">
        <v>106</v>
      </c>
      <c r="R200" s="71" t="s">
        <v>107</v>
      </c>
      <c r="S200" s="71" t="s">
        <v>114</v>
      </c>
      <c r="T200" s="71" t="s">
        <v>167</v>
      </c>
      <c r="V200" s="75">
        <v>44705</v>
      </c>
      <c r="W200" s="75" t="s">
        <v>45</v>
      </c>
      <c r="X200" s="71">
        <v>1710</v>
      </c>
      <c r="Y200" s="75" t="s">
        <v>0</v>
      </c>
    </row>
    <row r="201" spans="1:25" x14ac:dyDescent="0.25">
      <c r="A201" s="71">
        <v>230</v>
      </c>
      <c r="B201" s="75">
        <v>44676</v>
      </c>
      <c r="C201" s="71" t="s">
        <v>734</v>
      </c>
      <c r="D201" s="71" t="s">
        <v>735</v>
      </c>
      <c r="E201" s="71" t="s">
        <v>1244</v>
      </c>
      <c r="F201" s="71" t="s">
        <v>1244</v>
      </c>
      <c r="G201" s="71" t="s">
        <v>1244</v>
      </c>
      <c r="H201" s="71" t="s">
        <v>1244</v>
      </c>
      <c r="I201" s="71" t="s">
        <v>948</v>
      </c>
      <c r="J201" s="71" t="s">
        <v>736</v>
      </c>
      <c r="K201" s="71" t="s">
        <v>103</v>
      </c>
      <c r="L201" s="71" t="s">
        <v>104</v>
      </c>
      <c r="M201" s="71">
        <v>1711</v>
      </c>
      <c r="N201" s="71" t="s">
        <v>112</v>
      </c>
      <c r="O201" s="71" t="s">
        <v>56</v>
      </c>
      <c r="P201" s="71" t="s">
        <v>1244</v>
      </c>
      <c r="Q201" s="71" t="s">
        <v>106</v>
      </c>
      <c r="R201" s="71" t="s">
        <v>107</v>
      </c>
      <c r="S201" s="71" t="s">
        <v>108</v>
      </c>
      <c r="T201" s="71" t="s">
        <v>109</v>
      </c>
      <c r="V201" s="75">
        <v>44684</v>
      </c>
      <c r="W201" s="75" t="s">
        <v>43</v>
      </c>
      <c r="X201" s="71">
        <v>1711</v>
      </c>
      <c r="Y201" s="75" t="s">
        <v>0</v>
      </c>
    </row>
    <row r="202" spans="1:25" x14ac:dyDescent="0.25">
      <c r="A202" s="71">
        <v>231</v>
      </c>
      <c r="B202" s="75">
        <v>44678</v>
      </c>
      <c r="C202" s="71" t="s">
        <v>737</v>
      </c>
      <c r="D202" s="71" t="s">
        <v>738</v>
      </c>
      <c r="E202" s="71" t="s">
        <v>1244</v>
      </c>
      <c r="F202" s="71" t="s">
        <v>1244</v>
      </c>
      <c r="G202" s="71" t="s">
        <v>1244</v>
      </c>
      <c r="H202" s="71" t="s">
        <v>1244</v>
      </c>
      <c r="I202" s="71" t="s">
        <v>949</v>
      </c>
      <c r="J202" s="71" t="s">
        <v>950</v>
      </c>
      <c r="K202" s="71" t="s">
        <v>103</v>
      </c>
      <c r="L202" s="71" t="s">
        <v>104</v>
      </c>
      <c r="M202" s="71">
        <v>1716</v>
      </c>
      <c r="N202" s="71" t="s">
        <v>131</v>
      </c>
      <c r="O202" s="71" t="s">
        <v>56</v>
      </c>
      <c r="P202" s="71" t="s">
        <v>1244</v>
      </c>
      <c r="Q202" s="71" t="s">
        <v>106</v>
      </c>
      <c r="R202" s="71" t="s">
        <v>107</v>
      </c>
      <c r="S202" s="71" t="s">
        <v>145</v>
      </c>
      <c r="T202" s="71" t="s">
        <v>149</v>
      </c>
      <c r="V202" s="75">
        <v>44706</v>
      </c>
      <c r="W202" s="75" t="s">
        <v>44</v>
      </c>
      <c r="X202" s="71">
        <v>1716</v>
      </c>
      <c r="Y202" s="75" t="s">
        <v>42</v>
      </c>
    </row>
    <row r="203" spans="1:25" x14ac:dyDescent="0.25">
      <c r="A203" s="71">
        <v>232</v>
      </c>
      <c r="B203" s="75">
        <v>44679</v>
      </c>
      <c r="C203" s="71" t="s">
        <v>739</v>
      </c>
      <c r="D203" s="71" t="s">
        <v>740</v>
      </c>
      <c r="E203" s="71" t="s">
        <v>1244</v>
      </c>
      <c r="F203" s="71" t="s">
        <v>1244</v>
      </c>
      <c r="G203" s="71" t="s">
        <v>1244</v>
      </c>
      <c r="H203" s="71" t="s">
        <v>1244</v>
      </c>
      <c r="I203" s="71" t="s">
        <v>951</v>
      </c>
      <c r="J203" s="71" t="s">
        <v>952</v>
      </c>
      <c r="K203" s="71" t="s">
        <v>103</v>
      </c>
      <c r="L203" s="71" t="s">
        <v>104</v>
      </c>
      <c r="M203" s="71">
        <v>1719</v>
      </c>
      <c r="N203" s="71" t="s">
        <v>112</v>
      </c>
      <c r="O203" s="71" t="s">
        <v>56</v>
      </c>
      <c r="P203" s="71" t="s">
        <v>1244</v>
      </c>
      <c r="Q203" s="71" t="s">
        <v>106</v>
      </c>
      <c r="R203" s="71" t="s">
        <v>107</v>
      </c>
      <c r="S203" s="71" t="s">
        <v>108</v>
      </c>
      <c r="T203" s="71" t="s">
        <v>503</v>
      </c>
      <c r="V203" s="75">
        <v>44719</v>
      </c>
      <c r="W203" s="75" t="s">
        <v>43</v>
      </c>
      <c r="X203" s="71">
        <v>1719</v>
      </c>
      <c r="Y203" s="75" t="s">
        <v>0</v>
      </c>
    </row>
    <row r="204" spans="1:25" x14ac:dyDescent="0.25">
      <c r="A204" s="71">
        <v>233</v>
      </c>
      <c r="B204" s="75">
        <v>44679</v>
      </c>
      <c r="C204" s="71" t="s">
        <v>742</v>
      </c>
      <c r="D204" s="71" t="s">
        <v>743</v>
      </c>
      <c r="E204" s="71" t="s">
        <v>1244</v>
      </c>
      <c r="F204" s="71" t="s">
        <v>1244</v>
      </c>
      <c r="G204" s="71" t="s">
        <v>1244</v>
      </c>
      <c r="H204" s="71" t="s">
        <v>1244</v>
      </c>
      <c r="I204" s="71" t="s">
        <v>953</v>
      </c>
      <c r="J204" s="71" t="s">
        <v>954</v>
      </c>
      <c r="K204" s="71" t="s">
        <v>124</v>
      </c>
      <c r="L204" s="71" t="s">
        <v>104</v>
      </c>
      <c r="M204" s="71">
        <v>1720</v>
      </c>
      <c r="N204" s="71" t="s">
        <v>131</v>
      </c>
      <c r="O204" s="71" t="s">
        <v>56</v>
      </c>
      <c r="P204" s="71" t="s">
        <v>1244</v>
      </c>
      <c r="Q204" s="71" t="s">
        <v>106</v>
      </c>
      <c r="R204" s="71" t="s">
        <v>107</v>
      </c>
      <c r="S204" s="71" t="s">
        <v>144</v>
      </c>
      <c r="T204" s="71" t="s">
        <v>144</v>
      </c>
      <c r="V204" s="75">
        <v>44719</v>
      </c>
      <c r="W204" s="75" t="s">
        <v>44</v>
      </c>
      <c r="X204" s="71">
        <v>1720</v>
      </c>
      <c r="Y204" s="75" t="s">
        <v>42</v>
      </c>
    </row>
    <row r="205" spans="1:25" x14ac:dyDescent="0.25">
      <c r="A205" s="71">
        <v>234</v>
      </c>
      <c r="B205" s="75">
        <v>44679</v>
      </c>
      <c r="C205" s="71" t="s">
        <v>744</v>
      </c>
      <c r="D205" s="71" t="s">
        <v>745</v>
      </c>
      <c r="E205" s="71" t="s">
        <v>1244</v>
      </c>
      <c r="F205" s="71" t="s">
        <v>1244</v>
      </c>
      <c r="G205" s="71" t="s">
        <v>1244</v>
      </c>
      <c r="H205" s="71" t="s">
        <v>1244</v>
      </c>
      <c r="I205" s="71" t="s">
        <v>955</v>
      </c>
      <c r="J205" s="71" t="s">
        <v>956</v>
      </c>
      <c r="K205" s="71" t="s">
        <v>103</v>
      </c>
      <c r="L205" s="71" t="s">
        <v>104</v>
      </c>
      <c r="M205" s="71">
        <v>1721</v>
      </c>
      <c r="N205" s="71" t="s">
        <v>110</v>
      </c>
      <c r="O205" s="71" t="s">
        <v>56</v>
      </c>
      <c r="P205" s="71" t="s">
        <v>1244</v>
      </c>
      <c r="Q205" s="71" t="s">
        <v>106</v>
      </c>
      <c r="R205" s="71" t="s">
        <v>107</v>
      </c>
      <c r="S205" s="71" t="s">
        <v>114</v>
      </c>
      <c r="T205" s="71" t="s">
        <v>746</v>
      </c>
      <c r="V205" s="75">
        <v>44705</v>
      </c>
      <c r="W205" s="75" t="s">
        <v>43</v>
      </c>
      <c r="X205" s="71">
        <v>1721</v>
      </c>
      <c r="Y205" s="75" t="s">
        <v>0</v>
      </c>
    </row>
    <row r="206" spans="1:25" x14ac:dyDescent="0.25">
      <c r="A206" s="71">
        <v>235</v>
      </c>
      <c r="B206" s="75">
        <v>44681</v>
      </c>
      <c r="C206" s="71" t="s">
        <v>747</v>
      </c>
      <c r="D206" s="71" t="s">
        <v>748</v>
      </c>
      <c r="E206" s="71" t="s">
        <v>1244</v>
      </c>
      <c r="F206" s="71" t="s">
        <v>1244</v>
      </c>
      <c r="G206" s="71" t="s">
        <v>1244</v>
      </c>
      <c r="H206" s="71" t="s">
        <v>1244</v>
      </c>
      <c r="I206" s="71" t="s">
        <v>957</v>
      </c>
      <c r="J206" s="71" t="s">
        <v>958</v>
      </c>
      <c r="K206" s="71" t="s">
        <v>103</v>
      </c>
      <c r="L206" s="71" t="s">
        <v>104</v>
      </c>
      <c r="M206" s="71">
        <v>1725</v>
      </c>
      <c r="N206" s="71" t="s">
        <v>110</v>
      </c>
      <c r="O206" s="71" t="s">
        <v>56</v>
      </c>
      <c r="P206" s="71" t="s">
        <v>1244</v>
      </c>
      <c r="Q206" s="71" t="s">
        <v>106</v>
      </c>
      <c r="R206" s="71" t="s">
        <v>107</v>
      </c>
      <c r="S206" s="71" t="s">
        <v>145</v>
      </c>
      <c r="T206" s="71" t="s">
        <v>664</v>
      </c>
      <c r="V206" s="75">
        <v>44732</v>
      </c>
      <c r="W206" s="75" t="s">
        <v>43</v>
      </c>
      <c r="X206" s="71">
        <v>1725</v>
      </c>
      <c r="Y206" s="75" t="s">
        <v>0</v>
      </c>
    </row>
    <row r="207" spans="1:25" x14ac:dyDescent="0.25">
      <c r="A207" s="71">
        <v>236</v>
      </c>
      <c r="B207" s="75">
        <v>44685</v>
      </c>
      <c r="C207" s="71" t="s">
        <v>959</v>
      </c>
      <c r="D207" s="71" t="s">
        <v>960</v>
      </c>
      <c r="E207" s="71" t="s">
        <v>1244</v>
      </c>
      <c r="F207" s="71" t="s">
        <v>1244</v>
      </c>
      <c r="G207" s="71" t="s">
        <v>1244</v>
      </c>
      <c r="H207" s="71" t="s">
        <v>1244</v>
      </c>
      <c r="I207" s="71" t="s">
        <v>961</v>
      </c>
      <c r="J207" s="71" t="s">
        <v>962</v>
      </c>
      <c r="K207" s="71" t="s">
        <v>103</v>
      </c>
      <c r="L207" s="71" t="s">
        <v>104</v>
      </c>
      <c r="M207" s="71">
        <v>1733</v>
      </c>
      <c r="N207" s="71" t="s">
        <v>131</v>
      </c>
      <c r="O207" s="71" t="s">
        <v>113</v>
      </c>
      <c r="P207" s="71" t="s">
        <v>1244</v>
      </c>
      <c r="Q207" s="71" t="s">
        <v>106</v>
      </c>
      <c r="R207" s="71" t="s">
        <v>757</v>
      </c>
      <c r="V207" s="75">
        <v>44729</v>
      </c>
      <c r="W207" s="75" t="s">
        <v>44</v>
      </c>
      <c r="X207" s="71">
        <v>1733</v>
      </c>
      <c r="Y207" s="75" t="s">
        <v>42</v>
      </c>
    </row>
    <row r="208" spans="1:25" x14ac:dyDescent="0.25">
      <c r="A208" s="71">
        <v>237</v>
      </c>
      <c r="B208" s="75">
        <v>44685</v>
      </c>
      <c r="C208" s="71" t="s">
        <v>963</v>
      </c>
      <c r="D208" s="71" t="s">
        <v>964</v>
      </c>
      <c r="E208" s="71" t="s">
        <v>1244</v>
      </c>
      <c r="F208" s="71" t="s">
        <v>1244</v>
      </c>
      <c r="G208" s="71" t="s">
        <v>1244</v>
      </c>
      <c r="H208" s="71" t="s">
        <v>1244</v>
      </c>
      <c r="I208" s="71" t="s">
        <v>965</v>
      </c>
      <c r="J208" s="71" t="s">
        <v>966</v>
      </c>
      <c r="K208" s="71" t="s">
        <v>103</v>
      </c>
      <c r="L208" s="71" t="s">
        <v>104</v>
      </c>
      <c r="M208" s="71">
        <v>1734</v>
      </c>
      <c r="N208" s="71" t="s">
        <v>125</v>
      </c>
      <c r="O208" s="71" t="s">
        <v>56</v>
      </c>
      <c r="P208" s="71" t="s">
        <v>1244</v>
      </c>
      <c r="Q208" s="71" t="s">
        <v>106</v>
      </c>
      <c r="R208" s="71" t="s">
        <v>107</v>
      </c>
      <c r="S208" s="71" t="s">
        <v>108</v>
      </c>
      <c r="T208" s="71" t="s">
        <v>121</v>
      </c>
      <c r="V208" s="75">
        <v>44720</v>
      </c>
      <c r="W208" s="75" t="s">
        <v>44</v>
      </c>
      <c r="X208" s="71">
        <v>1734</v>
      </c>
      <c r="Y208" s="75" t="s">
        <v>42</v>
      </c>
    </row>
    <row r="209" spans="1:25" x14ac:dyDescent="0.25">
      <c r="A209" s="71">
        <v>238</v>
      </c>
      <c r="B209" s="75">
        <v>44687</v>
      </c>
      <c r="C209" s="71" t="s">
        <v>967</v>
      </c>
      <c r="D209" s="71" t="s">
        <v>968</v>
      </c>
      <c r="E209" s="71" t="s">
        <v>1244</v>
      </c>
      <c r="F209" s="71" t="s">
        <v>1244</v>
      </c>
      <c r="G209" s="71" t="s">
        <v>1244</v>
      </c>
      <c r="H209" s="71" t="s">
        <v>1244</v>
      </c>
      <c r="I209" s="71" t="s">
        <v>969</v>
      </c>
      <c r="J209" s="71" t="s">
        <v>970</v>
      </c>
      <c r="K209" s="71" t="s">
        <v>103</v>
      </c>
      <c r="L209" s="71" t="s">
        <v>104</v>
      </c>
      <c r="M209" s="71">
        <v>1737</v>
      </c>
      <c r="N209" s="71" t="s">
        <v>125</v>
      </c>
      <c r="O209" s="71" t="s">
        <v>56</v>
      </c>
      <c r="P209" s="71" t="s">
        <v>1244</v>
      </c>
      <c r="Q209" s="71" t="s">
        <v>106</v>
      </c>
      <c r="R209" s="71" t="s">
        <v>107</v>
      </c>
      <c r="S209" s="71" t="s">
        <v>108</v>
      </c>
      <c r="T209" s="71" t="s">
        <v>111</v>
      </c>
      <c r="V209" s="75">
        <v>44705</v>
      </c>
      <c r="W209" s="75" t="s">
        <v>50</v>
      </c>
      <c r="X209" s="71">
        <v>1737</v>
      </c>
      <c r="Y209" s="75" t="s">
        <v>0</v>
      </c>
    </row>
    <row r="210" spans="1:25" x14ac:dyDescent="0.25">
      <c r="A210" s="71">
        <v>239</v>
      </c>
      <c r="B210" s="75">
        <v>44688</v>
      </c>
      <c r="C210" s="71" t="s">
        <v>971</v>
      </c>
      <c r="D210" s="71" t="s">
        <v>972</v>
      </c>
      <c r="E210" s="71" t="s">
        <v>1244</v>
      </c>
      <c r="F210" s="71" t="s">
        <v>1244</v>
      </c>
      <c r="G210" s="71" t="s">
        <v>1244</v>
      </c>
      <c r="H210" s="71" t="s">
        <v>1244</v>
      </c>
      <c r="I210" s="71" t="s">
        <v>973</v>
      </c>
      <c r="J210" s="71" t="s">
        <v>974</v>
      </c>
      <c r="K210" s="71" t="s">
        <v>124</v>
      </c>
      <c r="L210" s="71" t="s">
        <v>104</v>
      </c>
      <c r="M210" s="71">
        <v>1742</v>
      </c>
      <c r="N210" s="71" t="s">
        <v>131</v>
      </c>
      <c r="O210" s="71" t="s">
        <v>56</v>
      </c>
      <c r="P210" s="71" t="s">
        <v>1244</v>
      </c>
      <c r="Q210" s="71" t="s">
        <v>106</v>
      </c>
      <c r="R210" s="71" t="s">
        <v>107</v>
      </c>
      <c r="S210" s="71" t="s">
        <v>152</v>
      </c>
      <c r="T210" s="71" t="s">
        <v>975</v>
      </c>
      <c r="V210" s="75">
        <v>44729</v>
      </c>
      <c r="W210" s="75" t="s">
        <v>44</v>
      </c>
      <c r="X210" s="71">
        <v>1742</v>
      </c>
      <c r="Y210" s="75" t="s">
        <v>42</v>
      </c>
    </row>
    <row r="211" spans="1:25" x14ac:dyDescent="0.25">
      <c r="A211" s="71">
        <v>240</v>
      </c>
      <c r="B211" s="75">
        <v>44690</v>
      </c>
      <c r="C211" s="71" t="s">
        <v>976</v>
      </c>
      <c r="D211" s="71" t="s">
        <v>977</v>
      </c>
      <c r="E211" s="71" t="s">
        <v>1244</v>
      </c>
      <c r="F211" s="71" t="s">
        <v>1244</v>
      </c>
      <c r="G211" s="71" t="s">
        <v>1244</v>
      </c>
      <c r="H211" s="71" t="s">
        <v>1244</v>
      </c>
      <c r="I211" s="71" t="s">
        <v>978</v>
      </c>
      <c r="J211" s="71" t="s">
        <v>979</v>
      </c>
      <c r="K211" s="71" t="s">
        <v>103</v>
      </c>
      <c r="L211" s="71" t="s">
        <v>133</v>
      </c>
      <c r="M211" s="71">
        <v>1745</v>
      </c>
      <c r="N211" s="71" t="s">
        <v>131</v>
      </c>
      <c r="O211" s="71" t="s">
        <v>56</v>
      </c>
      <c r="P211" s="71" t="s">
        <v>1244</v>
      </c>
      <c r="Q211" s="71" t="s">
        <v>106</v>
      </c>
      <c r="R211" s="71" t="s">
        <v>107</v>
      </c>
      <c r="S211" s="71" t="s">
        <v>145</v>
      </c>
      <c r="T211" s="71" t="s">
        <v>980</v>
      </c>
      <c r="V211" s="75">
        <v>44698</v>
      </c>
      <c r="W211" s="75" t="s">
        <v>44</v>
      </c>
      <c r="X211" s="71">
        <v>1745</v>
      </c>
      <c r="Y211" s="75" t="s">
        <v>41</v>
      </c>
    </row>
    <row r="212" spans="1:25" x14ac:dyDescent="0.25">
      <c r="A212" s="71">
        <v>241</v>
      </c>
      <c r="B212" s="75">
        <v>44691</v>
      </c>
      <c r="C212" s="71" t="s">
        <v>981</v>
      </c>
      <c r="D212" s="71" t="s">
        <v>982</v>
      </c>
      <c r="E212" s="71" t="s">
        <v>1244</v>
      </c>
      <c r="F212" s="71" t="s">
        <v>1244</v>
      </c>
      <c r="G212" s="71" t="s">
        <v>1244</v>
      </c>
      <c r="H212" s="71" t="s">
        <v>1244</v>
      </c>
      <c r="I212" s="71" t="s">
        <v>983</v>
      </c>
      <c r="J212" s="71" t="s">
        <v>984</v>
      </c>
      <c r="K212" s="71" t="s">
        <v>103</v>
      </c>
      <c r="L212" s="71" t="s">
        <v>104</v>
      </c>
      <c r="M212" s="71">
        <v>1746</v>
      </c>
      <c r="N212" s="71" t="s">
        <v>110</v>
      </c>
      <c r="O212" s="71" t="s">
        <v>56</v>
      </c>
      <c r="P212" s="71" t="s">
        <v>1244</v>
      </c>
      <c r="Q212" s="71" t="s">
        <v>106</v>
      </c>
      <c r="R212" s="71" t="s">
        <v>107</v>
      </c>
      <c r="S212" s="71" t="s">
        <v>145</v>
      </c>
      <c r="T212" s="71" t="s">
        <v>208</v>
      </c>
      <c r="V212" s="75">
        <v>44718</v>
      </c>
      <c r="W212" s="75" t="s">
        <v>43</v>
      </c>
      <c r="X212" s="71">
        <v>1746</v>
      </c>
      <c r="Y212" s="75" t="s">
        <v>0</v>
      </c>
    </row>
    <row r="213" spans="1:25" x14ac:dyDescent="0.25">
      <c r="A213" s="71">
        <v>242</v>
      </c>
      <c r="B213" s="75">
        <v>44691</v>
      </c>
      <c r="C213" s="71" t="s">
        <v>985</v>
      </c>
      <c r="D213" s="71" t="s">
        <v>139</v>
      </c>
      <c r="E213" s="71" t="s">
        <v>1244</v>
      </c>
      <c r="F213" s="71" t="s">
        <v>1244</v>
      </c>
      <c r="G213" s="71" t="s">
        <v>1244</v>
      </c>
      <c r="H213" s="71" t="s">
        <v>1244</v>
      </c>
      <c r="I213" s="71" t="s">
        <v>986</v>
      </c>
      <c r="J213" s="71" t="s">
        <v>987</v>
      </c>
      <c r="K213" s="71" t="s">
        <v>103</v>
      </c>
      <c r="L213" s="71" t="s">
        <v>104</v>
      </c>
      <c r="M213" s="71">
        <v>1747</v>
      </c>
      <c r="N213" s="71" t="s">
        <v>131</v>
      </c>
      <c r="O213" s="71" t="s">
        <v>56</v>
      </c>
      <c r="P213" s="71" t="s">
        <v>1244</v>
      </c>
      <c r="Q213" s="71" t="s">
        <v>106</v>
      </c>
      <c r="R213" s="71" t="s">
        <v>107</v>
      </c>
      <c r="S213" s="71" t="s">
        <v>108</v>
      </c>
      <c r="T213" s="71" t="s">
        <v>686</v>
      </c>
      <c r="V213" s="75">
        <v>44725</v>
      </c>
      <c r="W213" s="75" t="s">
        <v>44</v>
      </c>
      <c r="X213" s="71">
        <v>1747</v>
      </c>
      <c r="Y213" s="75" t="s">
        <v>42</v>
      </c>
    </row>
    <row r="214" spans="1:25" x14ac:dyDescent="0.25">
      <c r="A214" s="71">
        <v>243</v>
      </c>
      <c r="B214" s="75">
        <v>44691</v>
      </c>
      <c r="C214" s="71" t="s">
        <v>988</v>
      </c>
      <c r="D214" s="71" t="s">
        <v>989</v>
      </c>
      <c r="E214" s="71" t="s">
        <v>1244</v>
      </c>
      <c r="F214" s="71" t="s">
        <v>1244</v>
      </c>
      <c r="G214" s="71" t="s">
        <v>1244</v>
      </c>
      <c r="H214" s="71" t="s">
        <v>1244</v>
      </c>
      <c r="I214" s="71" t="s">
        <v>990</v>
      </c>
      <c r="J214" s="71" t="s">
        <v>991</v>
      </c>
      <c r="K214" s="71" t="s">
        <v>103</v>
      </c>
      <c r="L214" s="71" t="s">
        <v>104</v>
      </c>
      <c r="M214" s="71">
        <v>1749</v>
      </c>
      <c r="N214" s="71" t="s">
        <v>110</v>
      </c>
      <c r="O214" s="71" t="s">
        <v>56</v>
      </c>
      <c r="P214" s="71" t="s">
        <v>1244</v>
      </c>
      <c r="Q214" s="71" t="s">
        <v>106</v>
      </c>
      <c r="R214" s="71" t="s">
        <v>107</v>
      </c>
      <c r="S214" s="71" t="s">
        <v>108</v>
      </c>
      <c r="T214" s="71" t="s">
        <v>187</v>
      </c>
      <c r="V214" s="75">
        <v>44718</v>
      </c>
      <c r="W214" s="75" t="s">
        <v>43</v>
      </c>
      <c r="X214" s="71">
        <v>1749</v>
      </c>
      <c r="Y214" s="75" t="s">
        <v>0</v>
      </c>
    </row>
    <row r="215" spans="1:25" x14ac:dyDescent="0.25">
      <c r="A215" s="71">
        <v>244</v>
      </c>
      <c r="B215" s="75">
        <v>44692</v>
      </c>
      <c r="C215" s="71" t="s">
        <v>992</v>
      </c>
      <c r="D215" s="71" t="s">
        <v>993</v>
      </c>
      <c r="E215" s="71" t="s">
        <v>1244</v>
      </c>
      <c r="F215" s="71" t="s">
        <v>1244</v>
      </c>
      <c r="G215" s="71" t="s">
        <v>1244</v>
      </c>
      <c r="H215" s="71" t="s">
        <v>1244</v>
      </c>
      <c r="I215" s="71" t="s">
        <v>994</v>
      </c>
      <c r="J215" s="71" t="s">
        <v>995</v>
      </c>
      <c r="K215" s="71" t="s">
        <v>103</v>
      </c>
      <c r="L215" s="71" t="s">
        <v>104</v>
      </c>
      <c r="M215" s="71">
        <v>1751</v>
      </c>
      <c r="N215" s="71" t="s">
        <v>110</v>
      </c>
      <c r="O215" s="71" t="s">
        <v>56</v>
      </c>
      <c r="P215" s="71" t="s">
        <v>1244</v>
      </c>
      <c r="Q215" s="71" t="s">
        <v>106</v>
      </c>
      <c r="R215" s="71" t="s">
        <v>107</v>
      </c>
      <c r="S215" s="71" t="s">
        <v>108</v>
      </c>
      <c r="T215" s="71" t="s">
        <v>140</v>
      </c>
      <c r="V215" s="75">
        <v>44729</v>
      </c>
      <c r="W215" s="75" t="s">
        <v>43</v>
      </c>
      <c r="X215" s="71">
        <v>1751</v>
      </c>
      <c r="Y215" s="75" t="s">
        <v>0</v>
      </c>
    </row>
    <row r="216" spans="1:25" x14ac:dyDescent="0.25">
      <c r="A216" s="71">
        <v>245</v>
      </c>
      <c r="B216" s="75">
        <v>44692</v>
      </c>
      <c r="C216" s="71" t="s">
        <v>992</v>
      </c>
      <c r="D216" s="71" t="s">
        <v>993</v>
      </c>
      <c r="E216" s="71" t="s">
        <v>1244</v>
      </c>
      <c r="F216" s="71" t="s">
        <v>1244</v>
      </c>
      <c r="G216" s="71" t="s">
        <v>1244</v>
      </c>
      <c r="H216" s="71" t="s">
        <v>1244</v>
      </c>
      <c r="I216" s="71" t="s">
        <v>996</v>
      </c>
      <c r="J216" s="71" t="s">
        <v>997</v>
      </c>
      <c r="K216" s="71" t="s">
        <v>103</v>
      </c>
      <c r="L216" s="71" t="s">
        <v>104</v>
      </c>
      <c r="M216" s="71">
        <v>1752</v>
      </c>
      <c r="N216" s="71" t="s">
        <v>110</v>
      </c>
      <c r="O216" s="71" t="s">
        <v>56</v>
      </c>
      <c r="P216" s="71" t="s">
        <v>1244</v>
      </c>
      <c r="Q216" s="71" t="s">
        <v>106</v>
      </c>
      <c r="R216" s="71" t="s">
        <v>107</v>
      </c>
      <c r="S216" s="71" t="s">
        <v>108</v>
      </c>
      <c r="T216" s="71" t="s">
        <v>140</v>
      </c>
      <c r="V216" s="75">
        <v>44729</v>
      </c>
      <c r="W216" s="75" t="s">
        <v>43</v>
      </c>
      <c r="X216" s="71">
        <v>1752</v>
      </c>
      <c r="Y216" s="75" t="s">
        <v>0</v>
      </c>
    </row>
    <row r="217" spans="1:25" x14ac:dyDescent="0.25">
      <c r="A217" s="71">
        <v>246</v>
      </c>
      <c r="B217" s="75">
        <v>44692</v>
      </c>
      <c r="C217" s="71" t="s">
        <v>992</v>
      </c>
      <c r="D217" s="71" t="s">
        <v>993</v>
      </c>
      <c r="E217" s="71" t="s">
        <v>1244</v>
      </c>
      <c r="F217" s="71" t="s">
        <v>1244</v>
      </c>
      <c r="G217" s="71" t="s">
        <v>1244</v>
      </c>
      <c r="H217" s="71" t="s">
        <v>1244</v>
      </c>
      <c r="I217" s="71" t="s">
        <v>996</v>
      </c>
      <c r="J217" s="71" t="s">
        <v>998</v>
      </c>
      <c r="K217" s="71" t="s">
        <v>103</v>
      </c>
      <c r="L217" s="71" t="s">
        <v>104</v>
      </c>
      <c r="M217" s="71">
        <v>1753</v>
      </c>
      <c r="N217" s="71" t="s">
        <v>110</v>
      </c>
      <c r="O217" s="71" t="s">
        <v>56</v>
      </c>
      <c r="P217" s="71" t="s">
        <v>1244</v>
      </c>
      <c r="Q217" s="71" t="s">
        <v>106</v>
      </c>
      <c r="R217" s="71" t="s">
        <v>107</v>
      </c>
      <c r="S217" s="71" t="s">
        <v>108</v>
      </c>
      <c r="T217" s="71" t="s">
        <v>140</v>
      </c>
      <c r="V217" s="75">
        <v>44729</v>
      </c>
      <c r="W217" s="75" t="s">
        <v>43</v>
      </c>
      <c r="X217" s="71">
        <v>1753</v>
      </c>
      <c r="Y217" s="75" t="s">
        <v>0</v>
      </c>
    </row>
    <row r="218" spans="1:25" x14ac:dyDescent="0.25">
      <c r="A218" s="71">
        <v>247</v>
      </c>
      <c r="B218" s="75">
        <v>44693</v>
      </c>
      <c r="C218" s="71" t="s">
        <v>999</v>
      </c>
      <c r="D218" s="71" t="s">
        <v>1000</v>
      </c>
      <c r="E218" s="71" t="s">
        <v>1244</v>
      </c>
      <c r="F218" s="71" t="s">
        <v>1244</v>
      </c>
      <c r="G218" s="71" t="s">
        <v>1244</v>
      </c>
      <c r="H218" s="71" t="s">
        <v>1244</v>
      </c>
      <c r="I218" s="71" t="s">
        <v>1001</v>
      </c>
      <c r="J218" s="71" t="s">
        <v>1002</v>
      </c>
      <c r="K218" s="71" t="s">
        <v>103</v>
      </c>
      <c r="L218" s="71" t="s">
        <v>104</v>
      </c>
      <c r="M218" s="71">
        <v>1756</v>
      </c>
      <c r="N218" s="71" t="s">
        <v>110</v>
      </c>
      <c r="O218" s="71" t="s">
        <v>56</v>
      </c>
      <c r="P218" s="71" t="s">
        <v>1244</v>
      </c>
      <c r="Q218" s="71" t="s">
        <v>106</v>
      </c>
      <c r="R218" s="71" t="s">
        <v>107</v>
      </c>
      <c r="S218" s="71" t="s">
        <v>108</v>
      </c>
      <c r="T218" s="71" t="s">
        <v>1003</v>
      </c>
      <c r="V218" s="75">
        <v>44727</v>
      </c>
      <c r="W218" s="75" t="s">
        <v>43</v>
      </c>
      <c r="X218" s="71">
        <v>1756</v>
      </c>
      <c r="Y218" s="75" t="s">
        <v>0</v>
      </c>
    </row>
    <row r="219" spans="1:25" x14ac:dyDescent="0.25">
      <c r="A219" s="71">
        <v>248</v>
      </c>
      <c r="B219" s="75">
        <v>44693</v>
      </c>
      <c r="C219" s="71" t="s">
        <v>967</v>
      </c>
      <c r="D219" s="71" t="s">
        <v>1004</v>
      </c>
      <c r="E219" s="71" t="s">
        <v>1244</v>
      </c>
      <c r="F219" s="71" t="s">
        <v>1244</v>
      </c>
      <c r="G219" s="71" t="s">
        <v>1244</v>
      </c>
      <c r="H219" s="71" t="s">
        <v>1244</v>
      </c>
      <c r="I219" s="71" t="s">
        <v>1005</v>
      </c>
      <c r="J219" s="71" t="s">
        <v>1006</v>
      </c>
      <c r="K219" s="71" t="s">
        <v>103</v>
      </c>
      <c r="L219" s="71" t="s">
        <v>104</v>
      </c>
      <c r="M219" s="71">
        <v>1757</v>
      </c>
      <c r="N219" s="71" t="s">
        <v>125</v>
      </c>
      <c r="O219" s="71" t="s">
        <v>56</v>
      </c>
      <c r="P219" s="71" t="s">
        <v>1244</v>
      </c>
      <c r="Q219" s="71" t="s">
        <v>106</v>
      </c>
      <c r="R219" s="71" t="s">
        <v>107</v>
      </c>
      <c r="S219" s="71" t="s">
        <v>108</v>
      </c>
      <c r="T219" s="71" t="s">
        <v>111</v>
      </c>
      <c r="V219" s="75">
        <v>44705</v>
      </c>
      <c r="W219" s="75" t="s">
        <v>50</v>
      </c>
      <c r="X219" s="71">
        <v>1757</v>
      </c>
      <c r="Y219" s="75" t="s">
        <v>0</v>
      </c>
    </row>
    <row r="220" spans="1:25" x14ac:dyDescent="0.25">
      <c r="A220" s="71">
        <v>249</v>
      </c>
      <c r="B220" s="75">
        <v>44693</v>
      </c>
      <c r="C220" s="71" t="s">
        <v>1007</v>
      </c>
      <c r="D220" s="71" t="s">
        <v>1008</v>
      </c>
      <c r="E220" s="71" t="s">
        <v>1244</v>
      </c>
      <c r="F220" s="71" t="s">
        <v>1244</v>
      </c>
      <c r="G220" s="71" t="s">
        <v>1244</v>
      </c>
      <c r="H220" s="71" t="s">
        <v>1244</v>
      </c>
      <c r="I220" s="71" t="s">
        <v>1009</v>
      </c>
      <c r="J220" s="71" t="s">
        <v>1010</v>
      </c>
      <c r="K220" s="71" t="s">
        <v>103</v>
      </c>
      <c r="L220" s="71" t="s">
        <v>104</v>
      </c>
      <c r="M220" s="71">
        <v>1759</v>
      </c>
      <c r="N220" s="71" t="s">
        <v>105</v>
      </c>
      <c r="O220" s="71" t="s">
        <v>56</v>
      </c>
      <c r="P220" s="71" t="s">
        <v>1244</v>
      </c>
      <c r="Q220" s="71" t="s">
        <v>106</v>
      </c>
      <c r="R220" s="71" t="s">
        <v>107</v>
      </c>
      <c r="S220" s="71" t="s">
        <v>152</v>
      </c>
      <c r="T220" s="71" t="s">
        <v>975</v>
      </c>
      <c r="V220" s="75">
        <v>44725</v>
      </c>
      <c r="W220" s="75" t="s">
        <v>44</v>
      </c>
      <c r="X220" s="71">
        <v>1759</v>
      </c>
      <c r="Y220" s="75" t="s">
        <v>42</v>
      </c>
    </row>
    <row r="221" spans="1:25" x14ac:dyDescent="0.25">
      <c r="A221" s="71">
        <v>250</v>
      </c>
      <c r="B221" s="75">
        <v>44698</v>
      </c>
      <c r="C221" s="71" t="s">
        <v>1011</v>
      </c>
      <c r="D221" s="71" t="s">
        <v>1012</v>
      </c>
      <c r="E221" s="71" t="s">
        <v>1244</v>
      </c>
      <c r="F221" s="71" t="s">
        <v>1244</v>
      </c>
      <c r="G221" s="71" t="s">
        <v>1244</v>
      </c>
      <c r="H221" s="71" t="s">
        <v>1244</v>
      </c>
      <c r="I221" s="71" t="s">
        <v>1013</v>
      </c>
      <c r="J221" s="71" t="s">
        <v>1014</v>
      </c>
      <c r="K221" s="71" t="s">
        <v>103</v>
      </c>
      <c r="L221" s="71" t="s">
        <v>104</v>
      </c>
      <c r="M221" s="71">
        <v>1768</v>
      </c>
      <c r="N221" s="71" t="s">
        <v>131</v>
      </c>
      <c r="O221" s="71" t="s">
        <v>56</v>
      </c>
      <c r="P221" s="71" t="s">
        <v>1244</v>
      </c>
      <c r="Q221" s="71" t="s">
        <v>106</v>
      </c>
      <c r="R221" s="71" t="s">
        <v>107</v>
      </c>
      <c r="S221" s="71" t="s">
        <v>145</v>
      </c>
      <c r="T221" s="71" t="s">
        <v>208</v>
      </c>
      <c r="V221" s="75">
        <v>44743</v>
      </c>
      <c r="W221" s="75" t="s">
        <v>45</v>
      </c>
      <c r="X221" s="71">
        <v>1768</v>
      </c>
      <c r="Y221" s="75" t="s">
        <v>0</v>
      </c>
    </row>
    <row r="222" spans="1:25" x14ac:dyDescent="0.25">
      <c r="A222" s="71">
        <v>251</v>
      </c>
      <c r="B222" s="75">
        <v>44698</v>
      </c>
      <c r="C222" s="71" t="s">
        <v>1011</v>
      </c>
      <c r="D222" s="71" t="s">
        <v>1012</v>
      </c>
      <c r="E222" s="71" t="s">
        <v>1244</v>
      </c>
      <c r="F222" s="71" t="s">
        <v>1244</v>
      </c>
      <c r="G222" s="71" t="s">
        <v>1244</v>
      </c>
      <c r="H222" s="71" t="s">
        <v>1244</v>
      </c>
      <c r="I222" s="71" t="s">
        <v>1015</v>
      </c>
      <c r="J222" s="71" t="s">
        <v>1016</v>
      </c>
      <c r="K222" s="71" t="s">
        <v>103</v>
      </c>
      <c r="L222" s="71" t="s">
        <v>104</v>
      </c>
      <c r="M222" s="71">
        <v>1769</v>
      </c>
      <c r="N222" s="71" t="s">
        <v>131</v>
      </c>
      <c r="O222" s="71" t="s">
        <v>56</v>
      </c>
      <c r="P222" s="71" t="s">
        <v>1244</v>
      </c>
      <c r="Q222" s="71" t="s">
        <v>106</v>
      </c>
      <c r="R222" s="71" t="s">
        <v>107</v>
      </c>
      <c r="S222" s="71" t="s">
        <v>145</v>
      </c>
      <c r="T222" s="71" t="s">
        <v>208</v>
      </c>
      <c r="V222" s="75">
        <v>44743</v>
      </c>
      <c r="W222" s="75" t="s">
        <v>45</v>
      </c>
      <c r="X222" s="71">
        <v>1769</v>
      </c>
      <c r="Y222" s="75" t="s">
        <v>0</v>
      </c>
    </row>
    <row r="223" spans="1:25" x14ac:dyDescent="0.25">
      <c r="A223" s="71">
        <v>252</v>
      </c>
      <c r="B223" s="75">
        <v>44700</v>
      </c>
      <c r="C223" s="71" t="s">
        <v>1017</v>
      </c>
      <c r="D223" s="71" t="s">
        <v>1018</v>
      </c>
      <c r="E223" s="71" t="s">
        <v>1244</v>
      </c>
      <c r="F223" s="71" t="s">
        <v>1244</v>
      </c>
      <c r="G223" s="71" t="s">
        <v>1244</v>
      </c>
      <c r="H223" s="71" t="s">
        <v>1244</v>
      </c>
      <c r="I223" s="71" t="s">
        <v>1019</v>
      </c>
      <c r="J223" s="71" t="s">
        <v>1020</v>
      </c>
      <c r="K223" s="71" t="s">
        <v>103</v>
      </c>
      <c r="L223" s="71" t="s">
        <v>104</v>
      </c>
      <c r="M223" s="71">
        <v>1774</v>
      </c>
      <c r="N223" s="71" t="s">
        <v>110</v>
      </c>
      <c r="O223" s="71" t="s">
        <v>56</v>
      </c>
      <c r="P223" s="71" t="s">
        <v>1244</v>
      </c>
      <c r="Q223" s="71" t="s">
        <v>106</v>
      </c>
      <c r="R223" s="71" t="s">
        <v>107</v>
      </c>
      <c r="S223" s="71" t="s">
        <v>108</v>
      </c>
      <c r="T223" s="71" t="s">
        <v>171</v>
      </c>
      <c r="V223" s="75">
        <v>44742</v>
      </c>
      <c r="W223" s="75" t="s">
        <v>43</v>
      </c>
      <c r="X223" s="71">
        <v>1774</v>
      </c>
      <c r="Y223" s="75" t="s">
        <v>0</v>
      </c>
    </row>
    <row r="224" spans="1:25" x14ac:dyDescent="0.25">
      <c r="A224" s="71">
        <v>253</v>
      </c>
      <c r="B224" s="75">
        <v>44700</v>
      </c>
      <c r="C224" s="71" t="s">
        <v>1017</v>
      </c>
      <c r="D224" s="71" t="s">
        <v>1021</v>
      </c>
      <c r="E224" s="71" t="s">
        <v>1244</v>
      </c>
      <c r="F224" s="71" t="s">
        <v>1244</v>
      </c>
      <c r="G224" s="71" t="s">
        <v>1244</v>
      </c>
      <c r="H224" s="71" t="s">
        <v>1244</v>
      </c>
      <c r="I224" s="71" t="s">
        <v>1022</v>
      </c>
      <c r="J224" s="71" t="s">
        <v>1023</v>
      </c>
      <c r="K224" s="71" t="s">
        <v>103</v>
      </c>
      <c r="L224" s="71" t="s">
        <v>104</v>
      </c>
      <c r="M224" s="71">
        <v>1775</v>
      </c>
      <c r="N224" s="71" t="s">
        <v>110</v>
      </c>
      <c r="O224" s="71" t="s">
        <v>56</v>
      </c>
      <c r="P224" s="71" t="s">
        <v>1244</v>
      </c>
      <c r="Q224" s="71" t="s">
        <v>106</v>
      </c>
      <c r="R224" s="71" t="s">
        <v>107</v>
      </c>
      <c r="S224" s="71" t="s">
        <v>108</v>
      </c>
      <c r="T224" s="71" t="s">
        <v>171</v>
      </c>
      <c r="V224" s="75">
        <v>44743</v>
      </c>
      <c r="W224" s="75" t="s">
        <v>43</v>
      </c>
      <c r="X224" s="71">
        <v>1775</v>
      </c>
      <c r="Y224" s="75" t="s">
        <v>0</v>
      </c>
    </row>
    <row r="225" spans="1:25" x14ac:dyDescent="0.25">
      <c r="A225" s="71">
        <v>254</v>
      </c>
      <c r="B225" s="75">
        <v>44703</v>
      </c>
      <c r="C225" s="71" t="s">
        <v>1024</v>
      </c>
      <c r="D225" s="71" t="s">
        <v>1025</v>
      </c>
      <c r="E225" s="71" t="s">
        <v>1244</v>
      </c>
      <c r="F225" s="71" t="s">
        <v>1244</v>
      </c>
      <c r="G225" s="71" t="s">
        <v>1244</v>
      </c>
      <c r="H225" s="71" t="s">
        <v>1244</v>
      </c>
      <c r="I225" s="71" t="s">
        <v>1026</v>
      </c>
      <c r="J225" s="71" t="s">
        <v>1027</v>
      </c>
      <c r="K225" s="71" t="s">
        <v>103</v>
      </c>
      <c r="L225" s="71" t="s">
        <v>104</v>
      </c>
      <c r="M225" s="71">
        <v>1782</v>
      </c>
      <c r="N225" s="71" t="s">
        <v>110</v>
      </c>
      <c r="O225" s="71" t="s">
        <v>56</v>
      </c>
      <c r="P225" s="71" t="s">
        <v>1244</v>
      </c>
      <c r="Q225" s="71" t="s">
        <v>106</v>
      </c>
      <c r="R225" s="71" t="s">
        <v>107</v>
      </c>
      <c r="S225" s="71" t="s">
        <v>152</v>
      </c>
      <c r="T225" s="71" t="s">
        <v>1028</v>
      </c>
      <c r="V225" s="75">
        <v>44741</v>
      </c>
      <c r="W225" s="75" t="s">
        <v>43</v>
      </c>
      <c r="X225" s="71">
        <v>1782</v>
      </c>
      <c r="Y225" s="75" t="s">
        <v>0</v>
      </c>
    </row>
    <row r="226" spans="1:25" x14ac:dyDescent="0.25">
      <c r="A226" s="71">
        <v>255</v>
      </c>
      <c r="B226" s="75">
        <v>44703</v>
      </c>
      <c r="C226" s="71" t="s">
        <v>1029</v>
      </c>
      <c r="D226" s="71" t="s">
        <v>1030</v>
      </c>
      <c r="E226" s="71" t="s">
        <v>1244</v>
      </c>
      <c r="F226" s="71" t="s">
        <v>1244</v>
      </c>
      <c r="G226" s="71" t="s">
        <v>1244</v>
      </c>
      <c r="H226" s="71" t="s">
        <v>1244</v>
      </c>
      <c r="I226" s="71" t="s">
        <v>1031</v>
      </c>
      <c r="J226" s="71" t="s">
        <v>1032</v>
      </c>
      <c r="K226" s="71" t="s">
        <v>103</v>
      </c>
      <c r="L226" s="71" t="s">
        <v>104</v>
      </c>
      <c r="M226" s="71">
        <v>1783</v>
      </c>
      <c r="N226" s="71" t="s">
        <v>131</v>
      </c>
      <c r="O226" s="71" t="s">
        <v>56</v>
      </c>
      <c r="P226" s="71" t="s">
        <v>1244</v>
      </c>
      <c r="Q226" s="71" t="s">
        <v>106</v>
      </c>
      <c r="R226" s="71" t="s">
        <v>107</v>
      </c>
      <c r="S226" s="71" t="s">
        <v>108</v>
      </c>
      <c r="T226" s="71" t="s">
        <v>140</v>
      </c>
      <c r="V226" s="75">
        <v>44735</v>
      </c>
      <c r="W226" s="75" t="s">
        <v>44</v>
      </c>
      <c r="X226" s="71">
        <v>1783</v>
      </c>
      <c r="Y226" s="75" t="s">
        <v>42</v>
      </c>
    </row>
    <row r="227" spans="1:25" x14ac:dyDescent="0.25">
      <c r="A227" s="71">
        <v>256</v>
      </c>
      <c r="B227" s="75">
        <v>44705</v>
      </c>
      <c r="C227" s="71" t="s">
        <v>1033</v>
      </c>
      <c r="D227" s="71" t="s">
        <v>1034</v>
      </c>
      <c r="E227" s="71" t="s">
        <v>1244</v>
      </c>
      <c r="F227" s="71" t="s">
        <v>1244</v>
      </c>
      <c r="G227" s="71" t="s">
        <v>1244</v>
      </c>
      <c r="H227" s="71" t="s">
        <v>1244</v>
      </c>
      <c r="I227" s="71" t="s">
        <v>1035</v>
      </c>
      <c r="J227" s="71" t="s">
        <v>1036</v>
      </c>
      <c r="K227" s="71" t="s">
        <v>103</v>
      </c>
      <c r="L227" s="71" t="s">
        <v>104</v>
      </c>
      <c r="M227" s="71">
        <v>1789</v>
      </c>
      <c r="N227" s="71" t="s">
        <v>105</v>
      </c>
      <c r="O227" s="71" t="s">
        <v>56</v>
      </c>
      <c r="P227" s="71" t="s">
        <v>1244</v>
      </c>
      <c r="Q227" s="71" t="s">
        <v>106</v>
      </c>
      <c r="R227" s="71" t="s">
        <v>107</v>
      </c>
      <c r="S227" s="71" t="s">
        <v>108</v>
      </c>
      <c r="T227" s="71" t="s">
        <v>140</v>
      </c>
      <c r="V227" s="75">
        <v>44747</v>
      </c>
      <c r="W227" s="75" t="s">
        <v>44</v>
      </c>
      <c r="X227" s="71">
        <v>1789</v>
      </c>
      <c r="Y227" s="75" t="s">
        <v>42</v>
      </c>
    </row>
    <row r="228" spans="1:25" x14ac:dyDescent="0.25">
      <c r="A228" s="71">
        <v>257</v>
      </c>
      <c r="B228" s="75">
        <v>44705</v>
      </c>
      <c r="C228" s="71" t="s">
        <v>1037</v>
      </c>
      <c r="D228" s="71" t="s">
        <v>1038</v>
      </c>
      <c r="E228" s="71" t="s">
        <v>1244</v>
      </c>
      <c r="F228" s="71" t="s">
        <v>1244</v>
      </c>
      <c r="G228" s="71" t="s">
        <v>1244</v>
      </c>
      <c r="H228" s="71" t="s">
        <v>1244</v>
      </c>
      <c r="I228" s="71" t="s">
        <v>1039</v>
      </c>
      <c r="J228" s="71" t="s">
        <v>1040</v>
      </c>
      <c r="K228" s="71" t="s">
        <v>103</v>
      </c>
      <c r="L228" s="71" t="s">
        <v>104</v>
      </c>
      <c r="M228" s="71">
        <v>1792</v>
      </c>
      <c r="O228" s="71" t="s">
        <v>56</v>
      </c>
      <c r="P228" s="71" t="s">
        <v>1244</v>
      </c>
      <c r="Q228" s="71" t="s">
        <v>106</v>
      </c>
      <c r="R228" s="71" t="s">
        <v>107</v>
      </c>
      <c r="S228" s="71" t="s">
        <v>197</v>
      </c>
      <c r="T228" s="71" t="s">
        <v>1041</v>
      </c>
      <c r="V228" s="75">
        <v>44770</v>
      </c>
      <c r="W228" s="75" t="s">
        <v>45</v>
      </c>
      <c r="X228" s="71">
        <v>1792</v>
      </c>
      <c r="Y228" s="75" t="s">
        <v>0</v>
      </c>
    </row>
    <row r="229" spans="1:25" x14ac:dyDescent="0.25">
      <c r="A229" s="71">
        <v>258</v>
      </c>
      <c r="B229" s="75">
        <v>44707</v>
      </c>
      <c r="C229" s="71" t="s">
        <v>656</v>
      </c>
      <c r="D229" s="71" t="s">
        <v>656</v>
      </c>
      <c r="E229" s="71" t="s">
        <v>1244</v>
      </c>
      <c r="F229" s="71" t="s">
        <v>1244</v>
      </c>
      <c r="G229" s="71" t="s">
        <v>1244</v>
      </c>
      <c r="H229" s="71" t="s">
        <v>1244</v>
      </c>
      <c r="I229" s="71" t="s">
        <v>1042</v>
      </c>
      <c r="J229" s="71" t="s">
        <v>1043</v>
      </c>
      <c r="K229" s="71" t="s">
        <v>124</v>
      </c>
      <c r="L229" s="71" t="s">
        <v>104</v>
      </c>
      <c r="M229" s="71">
        <v>1793</v>
      </c>
      <c r="N229" s="71" t="s">
        <v>131</v>
      </c>
      <c r="O229" s="71" t="s">
        <v>56</v>
      </c>
      <c r="P229" s="71" t="s">
        <v>1244</v>
      </c>
      <c r="Q229" s="71" t="s">
        <v>106</v>
      </c>
      <c r="R229" s="71" t="s">
        <v>107</v>
      </c>
      <c r="S229" s="71" t="s">
        <v>108</v>
      </c>
      <c r="T229" s="71" t="s">
        <v>1003</v>
      </c>
      <c r="V229" s="75">
        <v>44753</v>
      </c>
      <c r="W229" s="75" t="s">
        <v>45</v>
      </c>
      <c r="X229" s="71">
        <v>1793</v>
      </c>
      <c r="Y229" s="75" t="s">
        <v>0</v>
      </c>
    </row>
    <row r="230" spans="1:25" x14ac:dyDescent="0.25">
      <c r="A230" s="71">
        <v>259</v>
      </c>
      <c r="B230" s="75">
        <v>44707</v>
      </c>
      <c r="C230" s="71" t="s">
        <v>1044</v>
      </c>
      <c r="D230" s="71" t="s">
        <v>1045</v>
      </c>
      <c r="E230" s="71" t="s">
        <v>1244</v>
      </c>
      <c r="F230" s="71" t="s">
        <v>1244</v>
      </c>
      <c r="G230" s="71" t="s">
        <v>1244</v>
      </c>
      <c r="H230" s="71" t="s">
        <v>1244</v>
      </c>
      <c r="I230" s="71" t="s">
        <v>1046</v>
      </c>
      <c r="J230" s="71" t="s">
        <v>1047</v>
      </c>
      <c r="K230" s="71" t="s">
        <v>103</v>
      </c>
      <c r="L230" s="71" t="s">
        <v>104</v>
      </c>
      <c r="M230" s="71">
        <v>1794</v>
      </c>
      <c r="N230" s="71" t="s">
        <v>131</v>
      </c>
      <c r="O230" s="71" t="s">
        <v>56</v>
      </c>
      <c r="P230" s="71" t="s">
        <v>1244</v>
      </c>
      <c r="Q230" s="71" t="s">
        <v>106</v>
      </c>
      <c r="R230" s="71" t="s">
        <v>107</v>
      </c>
      <c r="S230" s="71" t="s">
        <v>145</v>
      </c>
      <c r="T230" s="71" t="s">
        <v>157</v>
      </c>
      <c r="V230" s="75">
        <v>44748</v>
      </c>
      <c r="W230" s="75" t="s">
        <v>44</v>
      </c>
      <c r="X230" s="71">
        <v>1794</v>
      </c>
      <c r="Y230" s="75" t="s">
        <v>42</v>
      </c>
    </row>
    <row r="231" spans="1:25" x14ac:dyDescent="0.25">
      <c r="A231" s="71">
        <v>260</v>
      </c>
      <c r="B231" s="75">
        <v>44712</v>
      </c>
      <c r="C231" s="71" t="s">
        <v>1048</v>
      </c>
      <c r="D231" s="71" t="s">
        <v>1049</v>
      </c>
      <c r="E231" s="71" t="s">
        <v>1244</v>
      </c>
      <c r="F231" s="71" t="s">
        <v>1244</v>
      </c>
      <c r="G231" s="71" t="s">
        <v>1244</v>
      </c>
      <c r="H231" s="71" t="s">
        <v>1244</v>
      </c>
      <c r="I231" s="71" t="s">
        <v>1050</v>
      </c>
      <c r="J231" s="71" t="s">
        <v>1051</v>
      </c>
      <c r="K231" s="71" t="s">
        <v>103</v>
      </c>
      <c r="L231" s="71" t="s">
        <v>104</v>
      </c>
      <c r="M231" s="71">
        <v>1807</v>
      </c>
      <c r="N231" s="71" t="s">
        <v>125</v>
      </c>
      <c r="O231" s="71" t="s">
        <v>56</v>
      </c>
      <c r="P231" s="71" t="s">
        <v>1244</v>
      </c>
      <c r="Q231" s="71" t="s">
        <v>106</v>
      </c>
      <c r="R231" s="71" t="s">
        <v>107</v>
      </c>
      <c r="S231" s="71" t="s">
        <v>108</v>
      </c>
      <c r="T231" s="71" t="s">
        <v>187</v>
      </c>
      <c r="V231" s="75">
        <v>44742</v>
      </c>
      <c r="W231" s="75" t="s">
        <v>44</v>
      </c>
      <c r="X231" s="71">
        <v>1807</v>
      </c>
      <c r="Y231" s="75" t="s">
        <v>42</v>
      </c>
    </row>
    <row r="232" spans="1:25" x14ac:dyDescent="0.25">
      <c r="A232" s="71">
        <v>261</v>
      </c>
      <c r="B232" s="75">
        <v>44720</v>
      </c>
      <c r="C232" s="71" t="s">
        <v>1052</v>
      </c>
      <c r="D232" s="71" t="s">
        <v>1053</v>
      </c>
      <c r="E232" s="71" t="s">
        <v>1244</v>
      </c>
      <c r="F232" s="71" t="s">
        <v>1244</v>
      </c>
      <c r="G232" s="71" t="s">
        <v>1244</v>
      </c>
      <c r="H232" s="71" t="s">
        <v>1244</v>
      </c>
      <c r="I232" s="71" t="s">
        <v>1054</v>
      </c>
      <c r="J232" s="71" t="s">
        <v>1245</v>
      </c>
      <c r="K232" s="71" t="s">
        <v>103</v>
      </c>
      <c r="L232" s="71" t="s">
        <v>104</v>
      </c>
      <c r="M232" s="71">
        <v>1818</v>
      </c>
      <c r="N232" s="71" t="s">
        <v>110</v>
      </c>
      <c r="O232" s="71" t="s">
        <v>56</v>
      </c>
      <c r="P232" s="71" t="s">
        <v>1244</v>
      </c>
      <c r="Q232" s="71" t="s">
        <v>106</v>
      </c>
      <c r="R232" s="71" t="s">
        <v>107</v>
      </c>
      <c r="S232" s="71" t="s">
        <v>108</v>
      </c>
      <c r="T232" s="71" t="s">
        <v>758</v>
      </c>
      <c r="V232" s="75">
        <v>44776</v>
      </c>
      <c r="W232" s="75" t="s">
        <v>43</v>
      </c>
      <c r="X232" s="71">
        <v>1818</v>
      </c>
      <c r="Y232" s="75" t="s">
        <v>0</v>
      </c>
    </row>
    <row r="233" spans="1:25" x14ac:dyDescent="0.25">
      <c r="A233" s="71">
        <v>262</v>
      </c>
      <c r="B233" s="75">
        <v>44720</v>
      </c>
      <c r="C233" s="71" t="s">
        <v>1052</v>
      </c>
      <c r="D233" s="71" t="s">
        <v>1055</v>
      </c>
      <c r="E233" s="71" t="s">
        <v>1244</v>
      </c>
      <c r="F233" s="71" t="s">
        <v>1244</v>
      </c>
      <c r="G233" s="71" t="s">
        <v>1244</v>
      </c>
      <c r="H233" s="71" t="s">
        <v>1244</v>
      </c>
      <c r="I233" s="71" t="s">
        <v>1056</v>
      </c>
      <c r="J233" s="71" t="s">
        <v>1246</v>
      </c>
      <c r="K233" s="71" t="s">
        <v>103</v>
      </c>
      <c r="L233" s="71" t="s">
        <v>104</v>
      </c>
      <c r="M233" s="71">
        <v>1819</v>
      </c>
      <c r="N233" s="71" t="s">
        <v>110</v>
      </c>
      <c r="O233" s="71" t="s">
        <v>56</v>
      </c>
      <c r="P233" s="71" t="s">
        <v>1244</v>
      </c>
      <c r="Q233" s="71" t="s">
        <v>106</v>
      </c>
      <c r="R233" s="71" t="s">
        <v>107</v>
      </c>
      <c r="S233" s="71" t="s">
        <v>108</v>
      </c>
      <c r="T233" s="71" t="s">
        <v>758</v>
      </c>
      <c r="V233" s="75">
        <v>44776</v>
      </c>
      <c r="W233" s="75" t="s">
        <v>43</v>
      </c>
      <c r="X233" s="71">
        <v>1819</v>
      </c>
      <c r="Y233" s="75" t="s">
        <v>0</v>
      </c>
    </row>
    <row r="234" spans="1:25" x14ac:dyDescent="0.25">
      <c r="A234" s="71">
        <v>263</v>
      </c>
      <c r="B234" s="75">
        <v>44721</v>
      </c>
      <c r="C234" s="71" t="s">
        <v>1057</v>
      </c>
      <c r="D234" s="71" t="s">
        <v>1058</v>
      </c>
      <c r="E234" s="71" t="s">
        <v>1244</v>
      </c>
      <c r="F234" s="71" t="s">
        <v>1244</v>
      </c>
      <c r="G234" s="71" t="s">
        <v>1244</v>
      </c>
      <c r="H234" s="71" t="s">
        <v>1244</v>
      </c>
      <c r="I234" s="71" t="s">
        <v>1059</v>
      </c>
      <c r="J234" s="71" t="s">
        <v>1060</v>
      </c>
      <c r="K234" s="71" t="s">
        <v>103</v>
      </c>
      <c r="L234" s="71" t="s">
        <v>104</v>
      </c>
      <c r="M234" s="71">
        <v>1820</v>
      </c>
      <c r="N234" s="71" t="s">
        <v>131</v>
      </c>
      <c r="O234" s="71" t="s">
        <v>56</v>
      </c>
      <c r="P234" s="71" t="s">
        <v>1244</v>
      </c>
      <c r="Q234" s="71" t="s">
        <v>106</v>
      </c>
      <c r="R234" s="71" t="s">
        <v>107</v>
      </c>
      <c r="S234" s="71" t="s">
        <v>152</v>
      </c>
      <c r="T234" s="71" t="s">
        <v>153</v>
      </c>
      <c r="V234" s="75">
        <v>44753</v>
      </c>
      <c r="W234" s="75" t="s">
        <v>44</v>
      </c>
      <c r="X234" s="71">
        <v>1820</v>
      </c>
      <c r="Y234" s="75" t="s">
        <v>42</v>
      </c>
    </row>
    <row r="235" spans="1:25" x14ac:dyDescent="0.25">
      <c r="A235" s="71">
        <v>264</v>
      </c>
      <c r="B235" s="75">
        <v>44725</v>
      </c>
      <c r="C235" s="71" t="s">
        <v>1061</v>
      </c>
      <c r="D235" s="71" t="s">
        <v>1062</v>
      </c>
      <c r="E235" s="71" t="s">
        <v>1244</v>
      </c>
      <c r="F235" s="71" t="s">
        <v>1244</v>
      </c>
      <c r="G235" s="71" t="s">
        <v>1244</v>
      </c>
      <c r="H235" s="71" t="s">
        <v>1244</v>
      </c>
      <c r="I235" s="71" t="s">
        <v>1063</v>
      </c>
      <c r="J235" s="71" t="s">
        <v>1064</v>
      </c>
      <c r="K235" s="71" t="s">
        <v>103</v>
      </c>
      <c r="L235" s="71" t="s">
        <v>104</v>
      </c>
      <c r="M235" s="71">
        <v>1835</v>
      </c>
      <c r="N235" s="71" t="s">
        <v>105</v>
      </c>
      <c r="O235" s="71" t="s">
        <v>56</v>
      </c>
      <c r="P235" s="71" t="s">
        <v>1244</v>
      </c>
      <c r="Q235" s="71" t="s">
        <v>106</v>
      </c>
      <c r="R235" s="71" t="s">
        <v>107</v>
      </c>
      <c r="S235" s="71" t="s">
        <v>114</v>
      </c>
      <c r="T235" s="71" t="s">
        <v>1065</v>
      </c>
      <c r="V235" s="75">
        <v>44757</v>
      </c>
      <c r="W235" s="75" t="s">
        <v>45</v>
      </c>
      <c r="X235" s="71">
        <v>1835</v>
      </c>
      <c r="Y235" s="75" t="s">
        <v>0</v>
      </c>
    </row>
    <row r="236" spans="1:25" x14ac:dyDescent="0.25">
      <c r="A236" s="71">
        <v>265</v>
      </c>
      <c r="B236" s="75">
        <v>44726</v>
      </c>
      <c r="C236" s="71" t="s">
        <v>1066</v>
      </c>
      <c r="D236" s="71" t="s">
        <v>1067</v>
      </c>
      <c r="E236" s="71" t="s">
        <v>1244</v>
      </c>
      <c r="F236" s="71" t="s">
        <v>1244</v>
      </c>
      <c r="G236" s="71" t="s">
        <v>1244</v>
      </c>
      <c r="H236" s="71" t="s">
        <v>1244</v>
      </c>
      <c r="I236" s="71" t="s">
        <v>1068</v>
      </c>
      <c r="J236" s="71" t="s">
        <v>1069</v>
      </c>
      <c r="K236" s="71" t="s">
        <v>103</v>
      </c>
      <c r="L236" s="71" t="s">
        <v>104</v>
      </c>
      <c r="M236" s="71">
        <v>1838</v>
      </c>
      <c r="N236" s="71" t="s">
        <v>110</v>
      </c>
      <c r="O236" s="71" t="s">
        <v>56</v>
      </c>
      <c r="P236" s="71" t="s">
        <v>1244</v>
      </c>
      <c r="Q236" s="71" t="s">
        <v>106</v>
      </c>
      <c r="R236" s="71" t="s">
        <v>107</v>
      </c>
      <c r="S236" s="71" t="s">
        <v>145</v>
      </c>
      <c r="T236" s="71" t="s">
        <v>208</v>
      </c>
      <c r="V236" s="75">
        <v>44762</v>
      </c>
      <c r="W236" s="75" t="s">
        <v>752</v>
      </c>
      <c r="X236" s="71">
        <v>1838</v>
      </c>
      <c r="Y236" s="75" t="s">
        <v>0</v>
      </c>
    </row>
    <row r="237" spans="1:25" x14ac:dyDescent="0.25">
      <c r="A237" s="71">
        <v>266</v>
      </c>
      <c r="B237" s="75">
        <v>44726</v>
      </c>
      <c r="C237" s="71" t="s">
        <v>1070</v>
      </c>
      <c r="D237" s="71" t="s">
        <v>1071</v>
      </c>
      <c r="E237" s="71" t="s">
        <v>1244</v>
      </c>
      <c r="F237" s="71" t="s">
        <v>1244</v>
      </c>
      <c r="G237" s="71" t="s">
        <v>1244</v>
      </c>
      <c r="H237" s="71" t="s">
        <v>1244</v>
      </c>
      <c r="I237" s="71" t="s">
        <v>1072</v>
      </c>
      <c r="J237" s="71" t="s">
        <v>1073</v>
      </c>
      <c r="K237" s="71" t="s">
        <v>103</v>
      </c>
      <c r="L237" s="71" t="s">
        <v>104</v>
      </c>
      <c r="M237" s="71">
        <v>1839</v>
      </c>
      <c r="N237" s="71" t="s">
        <v>131</v>
      </c>
      <c r="O237" s="71" t="s">
        <v>56</v>
      </c>
      <c r="P237" s="71" t="s">
        <v>1244</v>
      </c>
      <c r="Q237" s="71" t="s">
        <v>106</v>
      </c>
      <c r="R237" s="71" t="s">
        <v>107</v>
      </c>
      <c r="S237" s="71" t="s">
        <v>150</v>
      </c>
      <c r="T237" s="71" t="s">
        <v>151</v>
      </c>
      <c r="V237" s="75">
        <v>44775</v>
      </c>
      <c r="W237" s="75" t="s">
        <v>43</v>
      </c>
      <c r="X237" s="71">
        <v>1839</v>
      </c>
      <c r="Y237" s="75" t="s">
        <v>0</v>
      </c>
    </row>
    <row r="238" spans="1:25" x14ac:dyDescent="0.25">
      <c r="A238" s="71">
        <v>267</v>
      </c>
      <c r="B238" s="75">
        <v>44726</v>
      </c>
      <c r="C238" s="71" t="s">
        <v>1074</v>
      </c>
      <c r="D238" s="71" t="s">
        <v>1075</v>
      </c>
      <c r="E238" s="71" t="s">
        <v>1244</v>
      </c>
      <c r="F238" s="71" t="s">
        <v>1244</v>
      </c>
      <c r="G238" s="71" t="s">
        <v>1244</v>
      </c>
      <c r="H238" s="71" t="s">
        <v>1244</v>
      </c>
      <c r="I238" s="71" t="s">
        <v>1076</v>
      </c>
      <c r="J238" s="71" t="s">
        <v>1077</v>
      </c>
      <c r="K238" s="71" t="s">
        <v>103</v>
      </c>
      <c r="L238" s="71" t="s">
        <v>104</v>
      </c>
      <c r="M238" s="71">
        <v>1842</v>
      </c>
      <c r="N238" s="71" t="s">
        <v>131</v>
      </c>
      <c r="O238" s="71" t="s">
        <v>56</v>
      </c>
      <c r="P238" s="71" t="s">
        <v>1244</v>
      </c>
      <c r="Q238" s="71" t="s">
        <v>106</v>
      </c>
      <c r="R238" s="71" t="s">
        <v>107</v>
      </c>
      <c r="S238" s="71" t="s">
        <v>108</v>
      </c>
      <c r="T238" s="71" t="s">
        <v>239</v>
      </c>
      <c r="V238" s="75">
        <v>44757</v>
      </c>
      <c r="W238" s="75" t="s">
        <v>44</v>
      </c>
      <c r="X238" s="71">
        <v>1842</v>
      </c>
      <c r="Y238" s="75" t="s">
        <v>42</v>
      </c>
    </row>
    <row r="239" spans="1:25" x14ac:dyDescent="0.25">
      <c r="A239" s="71">
        <v>268</v>
      </c>
      <c r="B239" s="75">
        <v>44727</v>
      </c>
      <c r="C239" s="71" t="s">
        <v>1078</v>
      </c>
      <c r="D239" s="71" t="s">
        <v>1079</v>
      </c>
      <c r="E239" s="71" t="s">
        <v>1244</v>
      </c>
      <c r="F239" s="71" t="s">
        <v>1244</v>
      </c>
      <c r="G239" s="71" t="s">
        <v>1244</v>
      </c>
      <c r="H239" s="71" t="s">
        <v>1244</v>
      </c>
      <c r="I239" s="71" t="s">
        <v>1080</v>
      </c>
      <c r="J239" s="71" t="s">
        <v>1081</v>
      </c>
      <c r="K239" s="71" t="s">
        <v>103</v>
      </c>
      <c r="L239" s="71" t="s">
        <v>104</v>
      </c>
      <c r="M239" s="71">
        <v>1845</v>
      </c>
      <c r="N239" s="71" t="s">
        <v>125</v>
      </c>
      <c r="O239" s="71" t="s">
        <v>56</v>
      </c>
      <c r="P239" s="71" t="s">
        <v>1244</v>
      </c>
      <c r="Q239" s="71" t="s">
        <v>106</v>
      </c>
      <c r="R239" s="71" t="s">
        <v>107</v>
      </c>
      <c r="S239" s="71" t="s">
        <v>234</v>
      </c>
      <c r="T239" s="71" t="s">
        <v>327</v>
      </c>
      <c r="V239" s="75">
        <v>44762</v>
      </c>
      <c r="W239" s="75" t="s">
        <v>10</v>
      </c>
      <c r="X239" s="71">
        <v>1845</v>
      </c>
      <c r="Y239" s="75" t="s">
        <v>0</v>
      </c>
    </row>
    <row r="240" spans="1:25" x14ac:dyDescent="0.25">
      <c r="A240" s="71">
        <v>269</v>
      </c>
      <c r="B240" s="75">
        <v>44727</v>
      </c>
      <c r="C240" s="71" t="s">
        <v>1082</v>
      </c>
      <c r="D240" s="71" t="s">
        <v>1083</v>
      </c>
      <c r="E240" s="71" t="s">
        <v>1244</v>
      </c>
      <c r="F240" s="71" t="s">
        <v>1244</v>
      </c>
      <c r="G240" s="71" t="s">
        <v>1244</v>
      </c>
      <c r="H240" s="71" t="s">
        <v>1244</v>
      </c>
      <c r="I240" s="71" t="s">
        <v>1084</v>
      </c>
      <c r="J240" s="71" t="s">
        <v>1085</v>
      </c>
      <c r="K240" s="71" t="s">
        <v>103</v>
      </c>
      <c r="L240" s="71" t="s">
        <v>104</v>
      </c>
      <c r="M240" s="71">
        <v>1846</v>
      </c>
      <c r="N240" s="71" t="s">
        <v>110</v>
      </c>
      <c r="O240" s="71" t="s">
        <v>56</v>
      </c>
      <c r="P240" s="71" t="s">
        <v>1244</v>
      </c>
      <c r="Q240" s="71" t="s">
        <v>106</v>
      </c>
      <c r="R240" s="71" t="s">
        <v>107</v>
      </c>
      <c r="S240" s="71" t="s">
        <v>145</v>
      </c>
      <c r="T240" s="71" t="s">
        <v>157</v>
      </c>
      <c r="V240" s="75">
        <v>44747</v>
      </c>
      <c r="W240" s="75" t="s">
        <v>43</v>
      </c>
      <c r="X240" s="71">
        <v>1846</v>
      </c>
      <c r="Y240" s="75" t="s">
        <v>0</v>
      </c>
    </row>
    <row r="241" spans="1:25" x14ac:dyDescent="0.25">
      <c r="A241" s="71">
        <v>270</v>
      </c>
      <c r="B241" s="75">
        <v>44732</v>
      </c>
      <c r="C241" s="71" t="s">
        <v>1086</v>
      </c>
      <c r="D241" s="71" t="s">
        <v>1087</v>
      </c>
      <c r="E241" s="71" t="s">
        <v>1244</v>
      </c>
      <c r="F241" s="71" t="s">
        <v>1244</v>
      </c>
      <c r="G241" s="71" t="s">
        <v>1244</v>
      </c>
      <c r="H241" s="71" t="s">
        <v>1244</v>
      </c>
      <c r="I241" s="71" t="s">
        <v>1088</v>
      </c>
      <c r="J241" s="71" t="s">
        <v>1089</v>
      </c>
      <c r="K241" s="71" t="s">
        <v>103</v>
      </c>
      <c r="L241" s="71" t="s">
        <v>104</v>
      </c>
      <c r="M241" s="71">
        <v>1858</v>
      </c>
      <c r="N241" s="71" t="s">
        <v>112</v>
      </c>
      <c r="O241" s="71" t="s">
        <v>56</v>
      </c>
      <c r="P241" s="71" t="s">
        <v>1244</v>
      </c>
      <c r="Q241" s="71" t="s">
        <v>106</v>
      </c>
      <c r="R241" s="71" t="s">
        <v>107</v>
      </c>
      <c r="S241" s="71" t="s">
        <v>108</v>
      </c>
      <c r="T241" s="71" t="s">
        <v>140</v>
      </c>
      <c r="V241" s="75">
        <v>44753</v>
      </c>
      <c r="W241" s="75" t="s">
        <v>45</v>
      </c>
      <c r="X241" s="71">
        <v>1858</v>
      </c>
      <c r="Y241" s="75" t="s">
        <v>0</v>
      </c>
    </row>
    <row r="242" spans="1:25" x14ac:dyDescent="0.25">
      <c r="A242" s="71">
        <v>271</v>
      </c>
      <c r="B242" s="75">
        <v>44739</v>
      </c>
      <c r="C242" s="71" t="s">
        <v>1090</v>
      </c>
      <c r="D242" s="71" t="s">
        <v>1091</v>
      </c>
      <c r="E242" s="71" t="s">
        <v>1244</v>
      </c>
      <c r="F242" s="71" t="s">
        <v>1244</v>
      </c>
      <c r="G242" s="71" t="s">
        <v>1244</v>
      </c>
      <c r="H242" s="71" t="s">
        <v>1244</v>
      </c>
      <c r="I242" s="71" t="s">
        <v>1092</v>
      </c>
      <c r="J242" s="71" t="s">
        <v>1093</v>
      </c>
      <c r="K242" s="71" t="s">
        <v>103</v>
      </c>
      <c r="L242" s="71" t="s">
        <v>104</v>
      </c>
      <c r="M242" s="71">
        <v>1867</v>
      </c>
      <c r="N242" s="71" t="s">
        <v>131</v>
      </c>
      <c r="O242" s="71" t="s">
        <v>56</v>
      </c>
      <c r="P242" s="71" t="s">
        <v>1244</v>
      </c>
      <c r="Q242" s="71" t="s">
        <v>106</v>
      </c>
      <c r="R242" s="71" t="s">
        <v>107</v>
      </c>
      <c r="S242" s="71" t="s">
        <v>108</v>
      </c>
      <c r="T242" s="71" t="s">
        <v>132</v>
      </c>
      <c r="V242" s="75">
        <v>44761</v>
      </c>
      <c r="W242" s="75" t="s">
        <v>44</v>
      </c>
      <c r="X242" s="71">
        <v>1867</v>
      </c>
      <c r="Y242" s="75" t="s">
        <v>42</v>
      </c>
    </row>
    <row r="243" spans="1:25" x14ac:dyDescent="0.25">
      <c r="A243" s="71">
        <v>272</v>
      </c>
      <c r="B243" s="75">
        <v>44741</v>
      </c>
      <c r="C243" s="71" t="s">
        <v>1094</v>
      </c>
      <c r="D243" s="71" t="s">
        <v>1095</v>
      </c>
      <c r="E243" s="71" t="s">
        <v>1244</v>
      </c>
      <c r="F243" s="71" t="s">
        <v>1244</v>
      </c>
      <c r="G243" s="71" t="s">
        <v>1244</v>
      </c>
      <c r="H243" s="71" t="s">
        <v>1244</v>
      </c>
      <c r="I243" s="71" t="s">
        <v>1096</v>
      </c>
      <c r="J243" s="71" t="s">
        <v>1097</v>
      </c>
      <c r="K243" s="71" t="s">
        <v>103</v>
      </c>
      <c r="L243" s="71" t="s">
        <v>104</v>
      </c>
      <c r="M243" s="71">
        <v>1887</v>
      </c>
      <c r="N243" s="71" t="s">
        <v>131</v>
      </c>
      <c r="O243" s="71" t="s">
        <v>56</v>
      </c>
      <c r="P243" s="71" t="s">
        <v>1244</v>
      </c>
      <c r="Q243" s="71" t="s">
        <v>106</v>
      </c>
      <c r="R243" s="71" t="s">
        <v>107</v>
      </c>
      <c r="S243" s="71" t="s">
        <v>145</v>
      </c>
      <c r="T243" s="71" t="s">
        <v>1098</v>
      </c>
      <c r="V243" s="75">
        <v>44761</v>
      </c>
      <c r="W243" s="75" t="s">
        <v>44</v>
      </c>
      <c r="X243" s="71">
        <v>1887</v>
      </c>
      <c r="Y243" s="75" t="s">
        <v>42</v>
      </c>
    </row>
    <row r="244" spans="1:25" x14ac:dyDescent="0.25">
      <c r="A244" s="71">
        <v>273</v>
      </c>
      <c r="B244" s="75">
        <v>44741</v>
      </c>
      <c r="C244" s="71" t="s">
        <v>1099</v>
      </c>
      <c r="D244" s="71" t="s">
        <v>1100</v>
      </c>
      <c r="E244" s="71" t="s">
        <v>1244</v>
      </c>
      <c r="F244" s="71" t="s">
        <v>1244</v>
      </c>
      <c r="G244" s="71" t="s">
        <v>1244</v>
      </c>
      <c r="H244" s="71" t="s">
        <v>1244</v>
      </c>
      <c r="I244" s="71" t="s">
        <v>1101</v>
      </c>
      <c r="J244" s="71" t="s">
        <v>1102</v>
      </c>
      <c r="K244" s="71" t="s">
        <v>103</v>
      </c>
      <c r="L244" s="71" t="s">
        <v>104</v>
      </c>
      <c r="M244" s="71">
        <v>1892</v>
      </c>
      <c r="N244" s="71" t="s">
        <v>110</v>
      </c>
      <c r="O244" s="71" t="s">
        <v>56</v>
      </c>
      <c r="P244" s="71" t="s">
        <v>1244</v>
      </c>
      <c r="Q244" s="71" t="s">
        <v>106</v>
      </c>
      <c r="R244" s="71" t="s">
        <v>107</v>
      </c>
      <c r="S244" s="71" t="s">
        <v>164</v>
      </c>
      <c r="T244" s="71" t="s">
        <v>165</v>
      </c>
      <c r="V244" s="75">
        <v>44767</v>
      </c>
      <c r="W244" s="75" t="s">
        <v>43</v>
      </c>
      <c r="X244" s="71">
        <v>1892</v>
      </c>
      <c r="Y244" s="75" t="s">
        <v>0</v>
      </c>
    </row>
    <row r="245" spans="1:25" x14ac:dyDescent="0.25">
      <c r="A245" s="71">
        <v>274</v>
      </c>
      <c r="B245" s="75">
        <v>44742</v>
      </c>
      <c r="C245" s="71" t="s">
        <v>1103</v>
      </c>
      <c r="D245" s="71" t="s">
        <v>1104</v>
      </c>
      <c r="E245" s="71" t="s">
        <v>1244</v>
      </c>
      <c r="F245" s="71" t="s">
        <v>1244</v>
      </c>
      <c r="G245" s="71" t="s">
        <v>1244</v>
      </c>
      <c r="H245" s="71" t="s">
        <v>1244</v>
      </c>
      <c r="I245" s="71" t="s">
        <v>1105</v>
      </c>
      <c r="J245" s="71" t="s">
        <v>1106</v>
      </c>
      <c r="K245" s="71" t="s">
        <v>124</v>
      </c>
      <c r="L245" s="71" t="s">
        <v>104</v>
      </c>
      <c r="M245" s="71">
        <v>1898</v>
      </c>
      <c r="N245" s="71" t="s">
        <v>112</v>
      </c>
      <c r="O245" s="71" t="s">
        <v>56</v>
      </c>
      <c r="P245" s="71" t="s">
        <v>1244</v>
      </c>
      <c r="Q245" s="71" t="s">
        <v>106</v>
      </c>
      <c r="R245" s="71" t="s">
        <v>107</v>
      </c>
      <c r="S245" s="71" t="s">
        <v>150</v>
      </c>
      <c r="T245" s="71" t="s">
        <v>151</v>
      </c>
      <c r="V245" s="75">
        <v>44761</v>
      </c>
      <c r="W245" s="75" t="s">
        <v>43</v>
      </c>
      <c r="X245" s="71">
        <v>1898</v>
      </c>
      <c r="Y245" s="75" t="s">
        <v>0</v>
      </c>
    </row>
    <row r="246" spans="1:25" x14ac:dyDescent="0.25">
      <c r="A246" s="71">
        <v>275</v>
      </c>
      <c r="B246" s="75">
        <v>44742</v>
      </c>
      <c r="C246" s="71" t="s">
        <v>1107</v>
      </c>
      <c r="D246" s="71" t="s">
        <v>588</v>
      </c>
      <c r="E246" s="71" t="s">
        <v>1244</v>
      </c>
      <c r="F246" s="71" t="s">
        <v>1244</v>
      </c>
      <c r="G246" s="71" t="s">
        <v>1244</v>
      </c>
      <c r="H246" s="71" t="s">
        <v>1244</v>
      </c>
      <c r="I246" s="71" t="s">
        <v>1108</v>
      </c>
      <c r="J246" s="71" t="s">
        <v>1109</v>
      </c>
      <c r="K246" s="71" t="s">
        <v>103</v>
      </c>
      <c r="L246" s="71" t="s">
        <v>104</v>
      </c>
      <c r="M246" s="71">
        <v>1899</v>
      </c>
      <c r="N246" s="71" t="s">
        <v>131</v>
      </c>
      <c r="O246" s="71" t="s">
        <v>56</v>
      </c>
      <c r="P246" s="71" t="s">
        <v>1244</v>
      </c>
      <c r="Q246" s="71" t="s">
        <v>106</v>
      </c>
      <c r="R246" s="71" t="s">
        <v>107</v>
      </c>
      <c r="S246" s="71" t="s">
        <v>122</v>
      </c>
      <c r="T246" s="71" t="s">
        <v>123</v>
      </c>
      <c r="V246" s="75">
        <v>44757</v>
      </c>
      <c r="W246" s="75" t="s">
        <v>46</v>
      </c>
      <c r="X246" s="71">
        <v>1899</v>
      </c>
      <c r="Y246" s="75" t="s">
        <v>0</v>
      </c>
    </row>
    <row r="247" spans="1:25" x14ac:dyDescent="0.25">
      <c r="A247" s="71">
        <v>276</v>
      </c>
      <c r="B247" s="75">
        <v>44742</v>
      </c>
      <c r="C247" s="71" t="s">
        <v>1110</v>
      </c>
      <c r="D247" s="71" t="s">
        <v>1111</v>
      </c>
      <c r="E247" s="71" t="s">
        <v>1244</v>
      </c>
      <c r="F247" s="71" t="s">
        <v>1244</v>
      </c>
      <c r="G247" s="71" t="s">
        <v>1244</v>
      </c>
      <c r="H247" s="71" t="s">
        <v>1244</v>
      </c>
      <c r="I247" s="71" t="s">
        <v>1112</v>
      </c>
      <c r="J247" s="71" t="s">
        <v>1113</v>
      </c>
      <c r="K247" s="71" t="s">
        <v>103</v>
      </c>
      <c r="L247" s="71" t="s">
        <v>133</v>
      </c>
      <c r="M247" s="71">
        <v>1900</v>
      </c>
      <c r="N247" s="71" t="s">
        <v>112</v>
      </c>
      <c r="O247" s="71" t="s">
        <v>56</v>
      </c>
      <c r="P247" s="71" t="s">
        <v>1244</v>
      </c>
      <c r="Q247" s="71" t="s">
        <v>106</v>
      </c>
      <c r="R247" s="71" t="s">
        <v>107</v>
      </c>
      <c r="S247" s="71" t="s">
        <v>122</v>
      </c>
      <c r="T247" s="71" t="s">
        <v>123</v>
      </c>
      <c r="V247" s="75">
        <v>44750</v>
      </c>
      <c r="W247" s="75" t="s">
        <v>44</v>
      </c>
      <c r="X247" s="71">
        <v>1900</v>
      </c>
      <c r="Y247" s="75" t="s">
        <v>41</v>
      </c>
    </row>
    <row r="248" spans="1:25" x14ac:dyDescent="0.25">
      <c r="A248" s="71">
        <v>277</v>
      </c>
      <c r="B248" s="75">
        <v>44742</v>
      </c>
      <c r="C248" s="71" t="s">
        <v>1114</v>
      </c>
      <c r="D248" s="71" t="s">
        <v>1115</v>
      </c>
      <c r="E248" s="71" t="s">
        <v>1244</v>
      </c>
      <c r="F248" s="71" t="s">
        <v>1244</v>
      </c>
      <c r="G248" s="71" t="s">
        <v>1244</v>
      </c>
      <c r="H248" s="71" t="s">
        <v>1244</v>
      </c>
      <c r="I248" s="71" t="s">
        <v>1116</v>
      </c>
      <c r="J248" s="71" t="s">
        <v>1117</v>
      </c>
      <c r="K248" s="71" t="s">
        <v>103</v>
      </c>
      <c r="L248" s="71" t="s">
        <v>104</v>
      </c>
      <c r="M248" s="71">
        <v>1902</v>
      </c>
      <c r="N248" s="71" t="s">
        <v>125</v>
      </c>
      <c r="O248" s="71" t="s">
        <v>56</v>
      </c>
      <c r="P248" s="71" t="s">
        <v>1244</v>
      </c>
      <c r="Q248" s="71" t="s">
        <v>106</v>
      </c>
      <c r="R248" s="71" t="s">
        <v>107</v>
      </c>
      <c r="S248" s="71" t="s">
        <v>108</v>
      </c>
      <c r="T248" s="71" t="s">
        <v>121</v>
      </c>
      <c r="V248" s="75">
        <v>44761</v>
      </c>
      <c r="W248" s="75" t="s">
        <v>44</v>
      </c>
      <c r="X248" s="71">
        <v>1902</v>
      </c>
      <c r="Y248" s="75" t="s">
        <v>42</v>
      </c>
    </row>
    <row r="249" spans="1:25" x14ac:dyDescent="0.25">
      <c r="A249" s="71">
        <v>278</v>
      </c>
      <c r="B249" s="75">
        <v>44746</v>
      </c>
      <c r="C249" s="71" t="s">
        <v>1118</v>
      </c>
      <c r="D249" s="71" t="s">
        <v>1119</v>
      </c>
      <c r="E249" s="71" t="s">
        <v>1244</v>
      </c>
      <c r="F249" s="71" t="s">
        <v>1244</v>
      </c>
      <c r="G249" s="71" t="s">
        <v>1244</v>
      </c>
      <c r="H249" s="71" t="s">
        <v>1244</v>
      </c>
      <c r="I249" s="71" t="s">
        <v>1120</v>
      </c>
      <c r="J249" s="71" t="s">
        <v>1121</v>
      </c>
      <c r="K249" s="71" t="s">
        <v>103</v>
      </c>
      <c r="L249" s="71" t="s">
        <v>104</v>
      </c>
      <c r="M249" s="71">
        <v>1909</v>
      </c>
      <c r="N249" s="71" t="s">
        <v>105</v>
      </c>
      <c r="O249" s="71" t="s">
        <v>56</v>
      </c>
      <c r="P249" s="71" t="s">
        <v>1244</v>
      </c>
      <c r="Q249" s="71" t="s">
        <v>106</v>
      </c>
      <c r="R249" s="71" t="s">
        <v>107</v>
      </c>
      <c r="S249" s="71" t="s">
        <v>108</v>
      </c>
      <c r="T249" s="71" t="s">
        <v>116</v>
      </c>
      <c r="V249" s="75">
        <v>44767</v>
      </c>
      <c r="W249" s="75" t="s">
        <v>44</v>
      </c>
      <c r="X249" s="71">
        <v>1909</v>
      </c>
      <c r="Y249" s="75" t="s">
        <v>42</v>
      </c>
    </row>
    <row r="250" spans="1:25" x14ac:dyDescent="0.25">
      <c r="A250" s="71">
        <v>279</v>
      </c>
      <c r="B250" s="75">
        <v>44746</v>
      </c>
      <c r="C250" s="71" t="s">
        <v>1122</v>
      </c>
      <c r="D250" s="71" t="s">
        <v>1123</v>
      </c>
      <c r="E250" s="71" t="s">
        <v>1244</v>
      </c>
      <c r="F250" s="71" t="s">
        <v>1244</v>
      </c>
      <c r="G250" s="71" t="s">
        <v>1244</v>
      </c>
      <c r="H250" s="71" t="s">
        <v>1244</v>
      </c>
      <c r="I250" s="71" t="s">
        <v>1124</v>
      </c>
      <c r="J250" s="71" t="s">
        <v>1247</v>
      </c>
      <c r="K250" s="71" t="s">
        <v>103</v>
      </c>
      <c r="L250" s="71" t="s">
        <v>104</v>
      </c>
      <c r="M250" s="71">
        <v>1911</v>
      </c>
      <c r="N250" s="71" t="s">
        <v>110</v>
      </c>
      <c r="O250" s="71" t="s">
        <v>56</v>
      </c>
      <c r="P250" s="71" t="s">
        <v>1244</v>
      </c>
      <c r="Q250" s="71" t="s">
        <v>106</v>
      </c>
      <c r="R250" s="71" t="s">
        <v>107</v>
      </c>
      <c r="S250" s="71" t="s">
        <v>108</v>
      </c>
      <c r="T250" s="71" t="s">
        <v>1125</v>
      </c>
      <c r="V250" s="75">
        <v>44789</v>
      </c>
      <c r="W250" s="75" t="s">
        <v>43</v>
      </c>
      <c r="X250" s="71">
        <v>1911</v>
      </c>
      <c r="Y250" s="75" t="s">
        <v>0</v>
      </c>
    </row>
    <row r="251" spans="1:25" x14ac:dyDescent="0.25">
      <c r="A251" s="71">
        <v>280</v>
      </c>
      <c r="B251" s="75">
        <v>44747</v>
      </c>
      <c r="C251" s="71" t="s">
        <v>1126</v>
      </c>
      <c r="D251" s="71" t="s">
        <v>1127</v>
      </c>
      <c r="E251" s="71" t="s">
        <v>1244</v>
      </c>
      <c r="F251" s="71" t="s">
        <v>1244</v>
      </c>
      <c r="G251" s="71" t="s">
        <v>1244</v>
      </c>
      <c r="H251" s="71" t="s">
        <v>1244</v>
      </c>
      <c r="I251" s="71" t="s">
        <v>1128</v>
      </c>
      <c r="J251" s="71" t="s">
        <v>1248</v>
      </c>
      <c r="K251" s="71" t="s">
        <v>103</v>
      </c>
      <c r="L251" s="71" t="s">
        <v>104</v>
      </c>
      <c r="M251" s="71">
        <v>1913</v>
      </c>
      <c r="N251" s="71" t="s">
        <v>110</v>
      </c>
      <c r="O251" s="71" t="s">
        <v>56</v>
      </c>
      <c r="P251" s="71" t="s">
        <v>1244</v>
      </c>
      <c r="Q251" s="71" t="s">
        <v>106</v>
      </c>
      <c r="R251" s="71" t="s">
        <v>107</v>
      </c>
      <c r="S251" s="71" t="s">
        <v>108</v>
      </c>
      <c r="T251" s="71" t="s">
        <v>178</v>
      </c>
      <c r="V251" s="75">
        <v>44806</v>
      </c>
      <c r="W251" s="75" t="s">
        <v>43</v>
      </c>
      <c r="X251" s="71">
        <v>1913</v>
      </c>
      <c r="Y251" s="75" t="s">
        <v>0</v>
      </c>
    </row>
    <row r="252" spans="1:25" x14ac:dyDescent="0.25">
      <c r="A252" s="71">
        <v>281</v>
      </c>
      <c r="B252" s="75">
        <v>44749</v>
      </c>
      <c r="C252" s="71" t="s">
        <v>1129</v>
      </c>
      <c r="D252" s="71" t="s">
        <v>1130</v>
      </c>
      <c r="E252" s="71" t="s">
        <v>1244</v>
      </c>
      <c r="F252" s="71" t="s">
        <v>1244</v>
      </c>
      <c r="G252" s="71" t="s">
        <v>1244</v>
      </c>
      <c r="H252" s="71" t="s">
        <v>1244</v>
      </c>
      <c r="I252" s="71" t="s">
        <v>1131</v>
      </c>
      <c r="J252" s="71" t="s">
        <v>1132</v>
      </c>
      <c r="K252" s="71" t="s">
        <v>103</v>
      </c>
      <c r="L252" s="71" t="s">
        <v>104</v>
      </c>
      <c r="M252" s="71">
        <v>1921</v>
      </c>
      <c r="N252" s="71" t="s">
        <v>125</v>
      </c>
      <c r="O252" s="71" t="s">
        <v>56</v>
      </c>
      <c r="P252" s="71" t="s">
        <v>1244</v>
      </c>
      <c r="Q252" s="71" t="s">
        <v>106</v>
      </c>
      <c r="R252" s="71" t="s">
        <v>107</v>
      </c>
      <c r="S252" s="71" t="s">
        <v>108</v>
      </c>
      <c r="T252" s="71" t="s">
        <v>140</v>
      </c>
      <c r="V252" s="75">
        <v>44770</v>
      </c>
      <c r="W252" s="75" t="s">
        <v>44</v>
      </c>
      <c r="X252" s="71">
        <v>1921</v>
      </c>
      <c r="Y252" s="75" t="s">
        <v>42</v>
      </c>
    </row>
    <row r="253" spans="1:25" x14ac:dyDescent="0.25">
      <c r="A253" s="71">
        <v>282</v>
      </c>
      <c r="B253" s="75">
        <v>44749</v>
      </c>
      <c r="C253" s="71" t="s">
        <v>1133</v>
      </c>
      <c r="D253" s="71" t="s">
        <v>1134</v>
      </c>
      <c r="E253" s="71" t="s">
        <v>1244</v>
      </c>
      <c r="F253" s="71" t="s">
        <v>1244</v>
      </c>
      <c r="G253" s="71" t="s">
        <v>1244</v>
      </c>
      <c r="H253" s="71" t="s">
        <v>1244</v>
      </c>
      <c r="I253" s="71" t="s">
        <v>1135</v>
      </c>
      <c r="J253" s="71" t="s">
        <v>1136</v>
      </c>
      <c r="K253" s="71" t="s">
        <v>103</v>
      </c>
      <c r="L253" s="71" t="s">
        <v>104</v>
      </c>
      <c r="M253" s="71">
        <v>1922</v>
      </c>
      <c r="N253" s="71" t="s">
        <v>110</v>
      </c>
      <c r="O253" s="71" t="s">
        <v>56</v>
      </c>
      <c r="P253" s="71" t="s">
        <v>1244</v>
      </c>
      <c r="Q253" s="71" t="s">
        <v>106</v>
      </c>
      <c r="R253" s="71" t="s">
        <v>107</v>
      </c>
      <c r="S253" s="71" t="s">
        <v>145</v>
      </c>
      <c r="T253" s="71" t="s">
        <v>1137</v>
      </c>
      <c r="V253" s="75">
        <v>44767</v>
      </c>
      <c r="W253" s="75" t="s">
        <v>44</v>
      </c>
      <c r="X253" s="71">
        <v>1922</v>
      </c>
      <c r="Y253" s="75" t="s">
        <v>42</v>
      </c>
    </row>
    <row r="254" spans="1:25" x14ac:dyDescent="0.25">
      <c r="A254" s="71">
        <v>283</v>
      </c>
      <c r="B254" s="75">
        <v>44749</v>
      </c>
      <c r="C254" s="71" t="s">
        <v>1138</v>
      </c>
      <c r="D254" s="71" t="s">
        <v>1139</v>
      </c>
      <c r="E254" s="71" t="s">
        <v>1244</v>
      </c>
      <c r="F254" s="71" t="s">
        <v>1244</v>
      </c>
      <c r="G254" s="71" t="s">
        <v>1244</v>
      </c>
      <c r="H254" s="71" t="s">
        <v>1244</v>
      </c>
      <c r="I254" s="71" t="s">
        <v>1140</v>
      </c>
      <c r="J254" s="71" t="s">
        <v>1141</v>
      </c>
      <c r="K254" s="71" t="s">
        <v>103</v>
      </c>
      <c r="L254" s="71" t="s">
        <v>104</v>
      </c>
      <c r="M254" s="71">
        <v>1923</v>
      </c>
      <c r="N254" s="71" t="s">
        <v>110</v>
      </c>
      <c r="O254" s="71" t="s">
        <v>56</v>
      </c>
      <c r="P254" s="71" t="s">
        <v>1244</v>
      </c>
      <c r="Q254" s="71" t="s">
        <v>106</v>
      </c>
      <c r="R254" s="71" t="s">
        <v>107</v>
      </c>
      <c r="S254" s="71" t="s">
        <v>145</v>
      </c>
      <c r="T254" s="71" t="s">
        <v>208</v>
      </c>
      <c r="V254" s="75">
        <v>44770</v>
      </c>
      <c r="W254" s="75" t="s">
        <v>43</v>
      </c>
      <c r="X254" s="71">
        <v>1923</v>
      </c>
      <c r="Y254" s="75" t="s">
        <v>0</v>
      </c>
    </row>
    <row r="255" spans="1:25" x14ac:dyDescent="0.25">
      <c r="A255" s="71">
        <v>284</v>
      </c>
      <c r="B255" s="75">
        <v>44749</v>
      </c>
      <c r="C255" s="71" t="s">
        <v>1142</v>
      </c>
      <c r="D255" s="71" t="s">
        <v>1143</v>
      </c>
      <c r="E255" s="71" t="s">
        <v>1244</v>
      </c>
      <c r="F255" s="71" t="s">
        <v>1244</v>
      </c>
      <c r="G255" s="71" t="s">
        <v>1244</v>
      </c>
      <c r="H255" s="71" t="s">
        <v>1244</v>
      </c>
      <c r="I255" s="71" t="s">
        <v>1144</v>
      </c>
      <c r="J255" s="71" t="s">
        <v>1145</v>
      </c>
      <c r="K255" s="71" t="s">
        <v>103</v>
      </c>
      <c r="L255" s="71" t="s">
        <v>104</v>
      </c>
      <c r="M255" s="71">
        <v>1924</v>
      </c>
      <c r="N255" s="71" t="s">
        <v>112</v>
      </c>
      <c r="O255" s="71" t="s">
        <v>56</v>
      </c>
      <c r="P255" s="71" t="s">
        <v>1244</v>
      </c>
      <c r="Q255" s="71" t="s">
        <v>106</v>
      </c>
      <c r="R255" s="71" t="s">
        <v>107</v>
      </c>
      <c r="S255" s="71" t="s">
        <v>108</v>
      </c>
      <c r="T255" s="71" t="s">
        <v>224</v>
      </c>
      <c r="V255" s="75">
        <v>44770</v>
      </c>
      <c r="W255" s="75" t="s">
        <v>10</v>
      </c>
      <c r="X255" s="71">
        <v>1924</v>
      </c>
      <c r="Y255" s="75" t="s">
        <v>0</v>
      </c>
    </row>
    <row r="256" spans="1:25" x14ac:dyDescent="0.25">
      <c r="A256" s="71">
        <v>285</v>
      </c>
      <c r="B256" s="75">
        <v>44749</v>
      </c>
      <c r="C256" s="71" t="s">
        <v>1146</v>
      </c>
      <c r="D256" s="71" t="s">
        <v>1147</v>
      </c>
      <c r="E256" s="71" t="s">
        <v>1244</v>
      </c>
      <c r="F256" s="71" t="s">
        <v>1244</v>
      </c>
      <c r="G256" s="71" t="s">
        <v>1244</v>
      </c>
      <c r="H256" s="71" t="s">
        <v>1244</v>
      </c>
      <c r="I256" s="71" t="s">
        <v>1148</v>
      </c>
      <c r="J256" s="71" t="s">
        <v>1249</v>
      </c>
      <c r="K256" s="71" t="s">
        <v>103</v>
      </c>
      <c r="L256" s="71" t="s">
        <v>104</v>
      </c>
      <c r="M256" s="71">
        <v>1925</v>
      </c>
      <c r="N256" s="71" t="s">
        <v>105</v>
      </c>
      <c r="O256" s="71" t="s">
        <v>56</v>
      </c>
      <c r="P256" s="71" t="s">
        <v>1244</v>
      </c>
      <c r="Q256" s="71" t="s">
        <v>106</v>
      </c>
      <c r="R256" s="71" t="s">
        <v>107</v>
      </c>
      <c r="S256" s="71" t="s">
        <v>152</v>
      </c>
      <c r="T256" s="71" t="s">
        <v>180</v>
      </c>
      <c r="V256" s="75">
        <v>44783</v>
      </c>
      <c r="W256" s="75" t="s">
        <v>46</v>
      </c>
      <c r="X256" s="71">
        <v>1925</v>
      </c>
      <c r="Y256" s="75" t="s">
        <v>0</v>
      </c>
    </row>
    <row r="257" spans="1:25" x14ac:dyDescent="0.25">
      <c r="A257" s="71">
        <v>286</v>
      </c>
      <c r="B257" s="75">
        <v>44750</v>
      </c>
      <c r="C257" s="71" t="s">
        <v>1149</v>
      </c>
      <c r="D257" s="71" t="s">
        <v>1150</v>
      </c>
      <c r="E257" s="71" t="s">
        <v>1244</v>
      </c>
      <c r="F257" s="71" t="s">
        <v>1244</v>
      </c>
      <c r="G257" s="71" t="s">
        <v>1244</v>
      </c>
      <c r="H257" s="71" t="s">
        <v>1244</v>
      </c>
      <c r="I257" s="71" t="s">
        <v>1151</v>
      </c>
      <c r="J257" s="71" t="s">
        <v>1152</v>
      </c>
      <c r="K257" s="71" t="s">
        <v>103</v>
      </c>
      <c r="L257" s="71" t="s">
        <v>104</v>
      </c>
      <c r="M257" s="71">
        <v>1932</v>
      </c>
      <c r="N257" s="71" t="s">
        <v>110</v>
      </c>
      <c r="O257" s="71" t="s">
        <v>56</v>
      </c>
      <c r="P257" s="71" t="s">
        <v>1244</v>
      </c>
      <c r="Q257" s="71" t="s">
        <v>106</v>
      </c>
      <c r="R257" s="71" t="s">
        <v>107</v>
      </c>
      <c r="S257" s="71" t="s">
        <v>108</v>
      </c>
      <c r="T257" s="71" t="s">
        <v>224</v>
      </c>
      <c r="V257" s="75">
        <v>44771</v>
      </c>
      <c r="W257" s="75" t="s">
        <v>43</v>
      </c>
      <c r="X257" s="71">
        <v>1932</v>
      </c>
      <c r="Y257" s="75" t="s">
        <v>0</v>
      </c>
    </row>
    <row r="258" spans="1:25" x14ac:dyDescent="0.25">
      <c r="A258" s="71">
        <v>287</v>
      </c>
      <c r="B258" s="75">
        <v>44750</v>
      </c>
      <c r="C258" s="71" t="s">
        <v>1153</v>
      </c>
      <c r="D258" s="71" t="s">
        <v>1154</v>
      </c>
      <c r="E258" s="71" t="s">
        <v>1244</v>
      </c>
      <c r="F258" s="71" t="s">
        <v>1244</v>
      </c>
      <c r="G258" s="71" t="s">
        <v>1244</v>
      </c>
      <c r="H258" s="71" t="s">
        <v>1244</v>
      </c>
      <c r="I258" s="71" t="s">
        <v>1155</v>
      </c>
      <c r="J258" s="71" t="s">
        <v>1250</v>
      </c>
      <c r="K258" s="71" t="s">
        <v>103</v>
      </c>
      <c r="L258" s="71" t="s">
        <v>104</v>
      </c>
      <c r="M258" s="71">
        <v>1933</v>
      </c>
      <c r="N258" s="71" t="s">
        <v>112</v>
      </c>
      <c r="O258" s="71" t="s">
        <v>56</v>
      </c>
      <c r="P258" s="71" t="s">
        <v>1244</v>
      </c>
      <c r="Q258" s="71" t="s">
        <v>106</v>
      </c>
      <c r="R258" s="71" t="s">
        <v>107</v>
      </c>
      <c r="S258" s="71" t="s">
        <v>108</v>
      </c>
      <c r="T258" s="71" t="s">
        <v>138</v>
      </c>
      <c r="V258" s="75">
        <v>44781</v>
      </c>
      <c r="W258" s="75" t="s">
        <v>44</v>
      </c>
      <c r="X258" s="71">
        <v>1933</v>
      </c>
      <c r="Y258" s="75" t="s">
        <v>42</v>
      </c>
    </row>
    <row r="259" spans="1:25" x14ac:dyDescent="0.25">
      <c r="A259" s="71">
        <v>288</v>
      </c>
      <c r="B259" s="75">
        <v>44751</v>
      </c>
      <c r="C259" s="71" t="s">
        <v>1156</v>
      </c>
      <c r="D259" s="71" t="s">
        <v>1157</v>
      </c>
      <c r="E259" s="71" t="s">
        <v>1244</v>
      </c>
      <c r="F259" s="71" t="s">
        <v>1244</v>
      </c>
      <c r="G259" s="71" t="s">
        <v>1244</v>
      </c>
      <c r="H259" s="71" t="s">
        <v>1244</v>
      </c>
      <c r="I259" s="71" t="s">
        <v>1158</v>
      </c>
      <c r="J259" s="71" t="s">
        <v>1251</v>
      </c>
      <c r="K259" s="71" t="s">
        <v>103</v>
      </c>
      <c r="L259" s="71" t="s">
        <v>104</v>
      </c>
      <c r="M259" s="71">
        <v>1935</v>
      </c>
      <c r="N259" s="71" t="s">
        <v>110</v>
      </c>
      <c r="O259" s="71" t="s">
        <v>56</v>
      </c>
      <c r="P259" s="71" t="s">
        <v>1244</v>
      </c>
      <c r="Q259" s="71" t="s">
        <v>106</v>
      </c>
      <c r="R259" s="71" t="s">
        <v>107</v>
      </c>
      <c r="S259" s="71" t="s">
        <v>145</v>
      </c>
      <c r="T259" s="71" t="s">
        <v>145</v>
      </c>
      <c r="V259" s="75">
        <v>44806</v>
      </c>
      <c r="W259" s="75" t="s">
        <v>43</v>
      </c>
      <c r="X259" s="71">
        <v>1935</v>
      </c>
      <c r="Y259" s="75" t="s">
        <v>0</v>
      </c>
    </row>
    <row r="260" spans="1:25" x14ac:dyDescent="0.25">
      <c r="A260" s="71">
        <v>289</v>
      </c>
      <c r="B260" s="75">
        <v>44751</v>
      </c>
      <c r="C260" s="71" t="s">
        <v>1159</v>
      </c>
      <c r="D260" s="71" t="s">
        <v>1160</v>
      </c>
      <c r="E260" s="71" t="s">
        <v>1244</v>
      </c>
      <c r="F260" s="71" t="s">
        <v>1244</v>
      </c>
      <c r="G260" s="71" t="s">
        <v>1244</v>
      </c>
      <c r="H260" s="71" t="s">
        <v>1244</v>
      </c>
      <c r="I260" s="71" t="s">
        <v>1161</v>
      </c>
      <c r="J260" s="71" t="s">
        <v>1162</v>
      </c>
      <c r="K260" s="71" t="s">
        <v>103</v>
      </c>
      <c r="L260" s="71" t="s">
        <v>104</v>
      </c>
      <c r="M260" s="71">
        <v>1936</v>
      </c>
      <c r="N260" s="71" t="s">
        <v>131</v>
      </c>
      <c r="O260" s="71" t="s">
        <v>56</v>
      </c>
      <c r="P260" s="71" t="s">
        <v>1244</v>
      </c>
      <c r="Q260" s="71" t="s">
        <v>106</v>
      </c>
      <c r="R260" s="71" t="s">
        <v>107</v>
      </c>
      <c r="S260" s="71" t="s">
        <v>108</v>
      </c>
      <c r="T260" s="71" t="s">
        <v>171</v>
      </c>
      <c r="V260" s="75">
        <v>44775</v>
      </c>
      <c r="W260" s="75" t="s">
        <v>44</v>
      </c>
      <c r="X260" s="71">
        <v>1936</v>
      </c>
      <c r="Y260" s="75" t="s">
        <v>42</v>
      </c>
    </row>
    <row r="261" spans="1:25" x14ac:dyDescent="0.25">
      <c r="A261" s="71">
        <v>290</v>
      </c>
      <c r="B261" s="75">
        <v>44751</v>
      </c>
      <c r="C261" s="71" t="s">
        <v>1163</v>
      </c>
      <c r="D261" s="71" t="s">
        <v>1164</v>
      </c>
      <c r="E261" s="71" t="s">
        <v>1244</v>
      </c>
      <c r="F261" s="71" t="s">
        <v>1244</v>
      </c>
      <c r="G261" s="71" t="s">
        <v>1244</v>
      </c>
      <c r="H261" s="71" t="s">
        <v>1244</v>
      </c>
      <c r="I261" s="71" t="s">
        <v>1165</v>
      </c>
      <c r="J261" s="71" t="s">
        <v>1252</v>
      </c>
      <c r="K261" s="71" t="s">
        <v>103</v>
      </c>
      <c r="L261" s="71" t="s">
        <v>104</v>
      </c>
      <c r="M261" s="71">
        <v>1938</v>
      </c>
      <c r="N261" s="71" t="s">
        <v>131</v>
      </c>
      <c r="O261" s="71" t="s">
        <v>56</v>
      </c>
      <c r="P261" s="71" t="s">
        <v>1244</v>
      </c>
      <c r="Q261" s="71" t="s">
        <v>106</v>
      </c>
      <c r="R261" s="71" t="s">
        <v>107</v>
      </c>
      <c r="S261" s="71" t="s">
        <v>150</v>
      </c>
      <c r="T261" s="71" t="s">
        <v>240</v>
      </c>
      <c r="V261" s="75">
        <v>44789</v>
      </c>
      <c r="W261" s="75" t="s">
        <v>44</v>
      </c>
      <c r="X261" s="71">
        <v>1938</v>
      </c>
      <c r="Y261" s="75" t="s">
        <v>42</v>
      </c>
    </row>
    <row r="262" spans="1:25" x14ac:dyDescent="0.25">
      <c r="A262" s="71">
        <v>291</v>
      </c>
      <c r="B262" s="75">
        <v>44753</v>
      </c>
      <c r="C262" s="71" t="s">
        <v>1166</v>
      </c>
      <c r="D262" s="71" t="s">
        <v>1167</v>
      </c>
      <c r="E262" s="71" t="s">
        <v>1244</v>
      </c>
      <c r="F262" s="71" t="s">
        <v>1244</v>
      </c>
      <c r="G262" s="71" t="s">
        <v>1244</v>
      </c>
      <c r="H262" s="71" t="s">
        <v>1244</v>
      </c>
      <c r="I262" s="71" t="s">
        <v>1168</v>
      </c>
      <c r="J262" s="71" t="s">
        <v>1169</v>
      </c>
      <c r="K262" s="71" t="s">
        <v>103</v>
      </c>
      <c r="L262" s="71" t="s">
        <v>133</v>
      </c>
      <c r="M262" s="71">
        <v>1940</v>
      </c>
      <c r="N262" s="71" t="s">
        <v>125</v>
      </c>
      <c r="O262" s="71" t="s">
        <v>56</v>
      </c>
      <c r="P262" s="71" t="s">
        <v>1244</v>
      </c>
      <c r="Q262" s="71" t="s">
        <v>106</v>
      </c>
      <c r="R262" s="71" t="s">
        <v>203</v>
      </c>
      <c r="V262" s="75">
        <v>44760</v>
      </c>
      <c r="W262" s="75" t="s">
        <v>44</v>
      </c>
      <c r="X262" s="71">
        <v>1940</v>
      </c>
      <c r="Y262" s="75" t="s">
        <v>42</v>
      </c>
    </row>
    <row r="263" spans="1:25" x14ac:dyDescent="0.25">
      <c r="A263" s="71">
        <v>292</v>
      </c>
      <c r="B263" s="75">
        <v>44753</v>
      </c>
      <c r="C263" s="71" t="s">
        <v>1170</v>
      </c>
      <c r="D263" s="71" t="s">
        <v>1171</v>
      </c>
      <c r="E263" s="71" t="s">
        <v>1244</v>
      </c>
      <c r="F263" s="71" t="s">
        <v>1244</v>
      </c>
      <c r="G263" s="71" t="s">
        <v>1244</v>
      </c>
      <c r="H263" s="71" t="s">
        <v>1244</v>
      </c>
      <c r="I263" s="71" t="s">
        <v>1172</v>
      </c>
      <c r="J263" s="71" t="s">
        <v>1253</v>
      </c>
      <c r="K263" s="71" t="s">
        <v>103</v>
      </c>
      <c r="L263" s="71" t="s">
        <v>104</v>
      </c>
      <c r="M263" s="71">
        <v>1941</v>
      </c>
      <c r="N263" s="71" t="s">
        <v>110</v>
      </c>
      <c r="O263" s="71" t="s">
        <v>56</v>
      </c>
      <c r="P263" s="71" t="s">
        <v>1244</v>
      </c>
      <c r="Q263" s="71" t="s">
        <v>106</v>
      </c>
      <c r="R263" s="71" t="s">
        <v>107</v>
      </c>
      <c r="S263" s="71" t="s">
        <v>108</v>
      </c>
      <c r="T263" s="71" t="s">
        <v>178</v>
      </c>
      <c r="V263" s="75">
        <v>44806</v>
      </c>
      <c r="W263" s="75" t="s">
        <v>43</v>
      </c>
      <c r="X263" s="71">
        <v>1941</v>
      </c>
      <c r="Y263" s="75" t="s">
        <v>0</v>
      </c>
    </row>
    <row r="264" spans="1:25" x14ac:dyDescent="0.25">
      <c r="A264" s="71">
        <v>293</v>
      </c>
      <c r="B264" s="75">
        <v>44753</v>
      </c>
      <c r="C264" s="71" t="s">
        <v>1173</v>
      </c>
      <c r="D264" s="71" t="s">
        <v>1174</v>
      </c>
      <c r="E264" s="71" t="s">
        <v>1244</v>
      </c>
      <c r="F264" s="71" t="s">
        <v>1244</v>
      </c>
      <c r="G264" s="71" t="s">
        <v>1244</v>
      </c>
      <c r="H264" s="71" t="s">
        <v>1244</v>
      </c>
      <c r="I264" s="71" t="s">
        <v>1175</v>
      </c>
      <c r="J264" s="71" t="s">
        <v>1176</v>
      </c>
      <c r="K264" s="71" t="s">
        <v>103</v>
      </c>
      <c r="L264" s="71" t="s">
        <v>104</v>
      </c>
      <c r="M264" s="71">
        <v>1943</v>
      </c>
      <c r="N264" s="71" t="s">
        <v>131</v>
      </c>
      <c r="O264" s="71" t="s">
        <v>56</v>
      </c>
      <c r="P264" s="71" t="s">
        <v>1244</v>
      </c>
      <c r="Q264" s="71" t="s">
        <v>106</v>
      </c>
      <c r="R264" s="71" t="s">
        <v>107</v>
      </c>
      <c r="S264" s="71" t="s">
        <v>108</v>
      </c>
      <c r="T264" s="71" t="s">
        <v>171</v>
      </c>
      <c r="V264" s="75">
        <v>44774</v>
      </c>
      <c r="W264" s="75" t="s">
        <v>44</v>
      </c>
      <c r="X264" s="71">
        <v>1943</v>
      </c>
      <c r="Y264" s="75" t="s">
        <v>42</v>
      </c>
    </row>
    <row r="265" spans="1:25" x14ac:dyDescent="0.25">
      <c r="A265" s="71">
        <v>294</v>
      </c>
      <c r="B265" s="75">
        <v>44753</v>
      </c>
      <c r="C265" s="71" t="s">
        <v>1177</v>
      </c>
      <c r="D265" s="71" t="s">
        <v>1178</v>
      </c>
      <c r="E265" s="71" t="s">
        <v>1244</v>
      </c>
      <c r="F265" s="71" t="s">
        <v>1244</v>
      </c>
      <c r="G265" s="71" t="s">
        <v>1244</v>
      </c>
      <c r="H265" s="71" t="s">
        <v>1244</v>
      </c>
      <c r="I265" s="71" t="s">
        <v>1179</v>
      </c>
      <c r="J265" s="71" t="s">
        <v>1254</v>
      </c>
      <c r="K265" s="71" t="s">
        <v>103</v>
      </c>
      <c r="L265" s="71" t="s">
        <v>104</v>
      </c>
      <c r="M265" s="71">
        <v>1945</v>
      </c>
      <c r="N265" s="71" t="s">
        <v>110</v>
      </c>
      <c r="O265" s="71" t="s">
        <v>56</v>
      </c>
      <c r="P265" s="71" t="s">
        <v>1244</v>
      </c>
      <c r="Q265" s="71" t="s">
        <v>106</v>
      </c>
      <c r="R265" s="71" t="s">
        <v>107</v>
      </c>
      <c r="S265" s="71" t="s">
        <v>108</v>
      </c>
      <c r="T265" s="71" t="s">
        <v>121</v>
      </c>
      <c r="V265" s="75">
        <v>44783</v>
      </c>
      <c r="W265" s="75" t="s">
        <v>43</v>
      </c>
      <c r="X265" s="71">
        <v>1945</v>
      </c>
      <c r="Y265" s="75" t="s">
        <v>0</v>
      </c>
    </row>
    <row r="266" spans="1:25" x14ac:dyDescent="0.25">
      <c r="A266" s="71">
        <v>295</v>
      </c>
      <c r="B266" s="75">
        <v>44755</v>
      </c>
      <c r="C266" s="71" t="s">
        <v>1180</v>
      </c>
      <c r="D266" s="71" t="s">
        <v>1181</v>
      </c>
      <c r="E266" s="71" t="s">
        <v>1244</v>
      </c>
      <c r="F266" s="71" t="s">
        <v>1244</v>
      </c>
      <c r="G266" s="71" t="s">
        <v>1244</v>
      </c>
      <c r="H266" s="71" t="s">
        <v>1244</v>
      </c>
      <c r="I266" s="71" t="s">
        <v>1182</v>
      </c>
      <c r="J266" s="71" t="s">
        <v>1183</v>
      </c>
      <c r="K266" s="71" t="s">
        <v>103</v>
      </c>
      <c r="L266" s="71" t="s">
        <v>104</v>
      </c>
      <c r="M266" s="71">
        <v>1950</v>
      </c>
      <c r="N266" s="71" t="s">
        <v>112</v>
      </c>
      <c r="O266" s="71" t="s">
        <v>56</v>
      </c>
      <c r="P266" s="71" t="s">
        <v>1244</v>
      </c>
      <c r="Q266" s="71" t="s">
        <v>106</v>
      </c>
      <c r="R266" s="71" t="s">
        <v>107</v>
      </c>
      <c r="S266" s="71" t="s">
        <v>164</v>
      </c>
      <c r="T266" s="71" t="s">
        <v>165</v>
      </c>
      <c r="V266" s="75">
        <v>44770</v>
      </c>
      <c r="W266" s="75" t="s">
        <v>43</v>
      </c>
      <c r="X266" s="71">
        <v>1950</v>
      </c>
      <c r="Y266" s="75" t="s">
        <v>0</v>
      </c>
    </row>
    <row r="267" spans="1:25" x14ac:dyDescent="0.25">
      <c r="A267" s="71">
        <v>296</v>
      </c>
      <c r="B267" s="75">
        <v>44755</v>
      </c>
      <c r="C267" s="71" t="s">
        <v>1184</v>
      </c>
      <c r="D267" s="71" t="s">
        <v>1185</v>
      </c>
      <c r="E267" s="71" t="s">
        <v>1244</v>
      </c>
      <c r="F267" s="71" t="s">
        <v>1244</v>
      </c>
      <c r="G267" s="71" t="s">
        <v>1244</v>
      </c>
      <c r="H267" s="71" t="s">
        <v>1244</v>
      </c>
      <c r="I267" s="71" t="s">
        <v>1186</v>
      </c>
      <c r="J267" s="71" t="s">
        <v>1187</v>
      </c>
      <c r="K267" s="71" t="s">
        <v>103</v>
      </c>
      <c r="L267" s="71" t="s">
        <v>104</v>
      </c>
      <c r="M267" s="71">
        <v>1951</v>
      </c>
      <c r="N267" s="71" t="s">
        <v>131</v>
      </c>
      <c r="O267" s="71" t="s">
        <v>56</v>
      </c>
      <c r="P267" s="71" t="s">
        <v>1244</v>
      </c>
      <c r="Q267" s="71" t="s">
        <v>106</v>
      </c>
      <c r="R267" s="71" t="s">
        <v>107</v>
      </c>
      <c r="S267" s="71" t="s">
        <v>108</v>
      </c>
      <c r="T267" s="71" t="s">
        <v>121</v>
      </c>
      <c r="V267" s="75">
        <v>44775</v>
      </c>
      <c r="W267" s="75" t="s">
        <v>44</v>
      </c>
      <c r="X267" s="71">
        <v>1951</v>
      </c>
      <c r="Y267" s="75" t="s">
        <v>42</v>
      </c>
    </row>
    <row r="268" spans="1:25" x14ac:dyDescent="0.25">
      <c r="A268" s="71">
        <v>297</v>
      </c>
      <c r="B268" s="75">
        <v>44756</v>
      </c>
      <c r="C268" s="71" t="s">
        <v>1188</v>
      </c>
      <c r="D268" s="71" t="s">
        <v>1189</v>
      </c>
      <c r="E268" s="71" t="s">
        <v>1244</v>
      </c>
      <c r="F268" s="71" t="s">
        <v>1244</v>
      </c>
      <c r="G268" s="71" t="s">
        <v>1244</v>
      </c>
      <c r="H268" s="71" t="s">
        <v>1244</v>
      </c>
      <c r="I268" s="71" t="s">
        <v>1190</v>
      </c>
      <c r="J268" s="71" t="s">
        <v>1191</v>
      </c>
      <c r="K268" s="71" t="s">
        <v>103</v>
      </c>
      <c r="L268" s="71" t="s">
        <v>104</v>
      </c>
      <c r="M268" s="71">
        <v>1956</v>
      </c>
      <c r="N268" s="71" t="s">
        <v>110</v>
      </c>
      <c r="O268" s="71" t="s">
        <v>56</v>
      </c>
      <c r="P268" s="71" t="s">
        <v>1244</v>
      </c>
      <c r="Q268" s="71" t="s">
        <v>106</v>
      </c>
      <c r="R268" s="71" t="s">
        <v>107</v>
      </c>
      <c r="S268" s="71" t="s">
        <v>108</v>
      </c>
      <c r="T268" s="71" t="s">
        <v>111</v>
      </c>
      <c r="V268" s="75">
        <v>44774</v>
      </c>
      <c r="W268" s="75" t="s">
        <v>43</v>
      </c>
      <c r="X268" s="71">
        <v>1956</v>
      </c>
      <c r="Y268" s="75" t="s">
        <v>0</v>
      </c>
    </row>
    <row r="269" spans="1:25" x14ac:dyDescent="0.25">
      <c r="A269" s="71">
        <v>298</v>
      </c>
      <c r="B269" s="75">
        <v>44757</v>
      </c>
      <c r="C269" s="71" t="s">
        <v>1192</v>
      </c>
      <c r="D269" s="71" t="s">
        <v>1193</v>
      </c>
      <c r="E269" s="71" t="s">
        <v>1244</v>
      </c>
      <c r="F269" s="71" t="s">
        <v>1244</v>
      </c>
      <c r="G269" s="71" t="s">
        <v>1244</v>
      </c>
      <c r="H269" s="71" t="s">
        <v>1244</v>
      </c>
      <c r="I269" s="71" t="s">
        <v>1194</v>
      </c>
      <c r="J269" s="71" t="s">
        <v>1195</v>
      </c>
      <c r="K269" s="71" t="s">
        <v>103</v>
      </c>
      <c r="L269" s="71" t="s">
        <v>104</v>
      </c>
      <c r="M269" s="71">
        <v>1960</v>
      </c>
      <c r="N269" s="71" t="s">
        <v>125</v>
      </c>
      <c r="O269" s="71" t="s">
        <v>56</v>
      </c>
      <c r="P269" s="71" t="s">
        <v>1244</v>
      </c>
      <c r="Q269" s="71" t="s">
        <v>106</v>
      </c>
      <c r="R269" s="71" t="s">
        <v>107</v>
      </c>
      <c r="S269" s="71" t="s">
        <v>145</v>
      </c>
      <c r="T269" s="71" t="s">
        <v>569</v>
      </c>
      <c r="V269" s="75">
        <v>44770</v>
      </c>
      <c r="W269" s="75" t="s">
        <v>10</v>
      </c>
      <c r="X269" s="71">
        <v>1960</v>
      </c>
      <c r="Y269" s="75" t="s">
        <v>0</v>
      </c>
    </row>
    <row r="270" spans="1:25" x14ac:dyDescent="0.25">
      <c r="A270" s="71">
        <v>299</v>
      </c>
      <c r="B270" s="75">
        <v>44760</v>
      </c>
      <c r="C270" s="71" t="s">
        <v>1196</v>
      </c>
      <c r="D270" s="71" t="s">
        <v>1197</v>
      </c>
      <c r="E270" s="71" t="s">
        <v>1244</v>
      </c>
      <c r="F270" s="71" t="s">
        <v>1244</v>
      </c>
      <c r="G270" s="71" t="s">
        <v>1244</v>
      </c>
      <c r="H270" s="71" t="s">
        <v>1244</v>
      </c>
      <c r="I270" s="71" t="s">
        <v>1198</v>
      </c>
      <c r="J270" s="71" t="s">
        <v>1255</v>
      </c>
      <c r="K270" s="71" t="s">
        <v>103</v>
      </c>
      <c r="L270" s="71" t="s">
        <v>104</v>
      </c>
      <c r="M270" s="71">
        <v>1963</v>
      </c>
      <c r="N270" s="71" t="s">
        <v>131</v>
      </c>
      <c r="O270" s="71" t="s">
        <v>56</v>
      </c>
      <c r="P270" s="71" t="s">
        <v>1244</v>
      </c>
      <c r="Q270" s="71" t="s">
        <v>106</v>
      </c>
      <c r="R270" s="71" t="s">
        <v>107</v>
      </c>
      <c r="S270" s="71" t="s">
        <v>108</v>
      </c>
      <c r="T270" s="71" t="s">
        <v>111</v>
      </c>
      <c r="V270" s="75">
        <v>44789</v>
      </c>
      <c r="W270" s="75" t="s">
        <v>43</v>
      </c>
      <c r="X270" s="71">
        <v>1963</v>
      </c>
      <c r="Y270" s="75" t="s">
        <v>0</v>
      </c>
    </row>
    <row r="271" spans="1:25" x14ac:dyDescent="0.25">
      <c r="A271" s="71">
        <v>300</v>
      </c>
      <c r="B271" s="75">
        <v>44760</v>
      </c>
      <c r="C271" s="71" t="s">
        <v>1199</v>
      </c>
      <c r="D271" s="71" t="s">
        <v>1200</v>
      </c>
      <c r="E271" s="71" t="s">
        <v>1244</v>
      </c>
      <c r="F271" s="71" t="s">
        <v>1244</v>
      </c>
      <c r="G271" s="71" t="s">
        <v>1244</v>
      </c>
      <c r="H271" s="71" t="s">
        <v>1244</v>
      </c>
      <c r="I271" s="71" t="s">
        <v>1201</v>
      </c>
      <c r="J271" s="71" t="s">
        <v>1256</v>
      </c>
      <c r="K271" s="71" t="s">
        <v>103</v>
      </c>
      <c r="L271" s="71" t="s">
        <v>104</v>
      </c>
      <c r="M271" s="71">
        <v>1966</v>
      </c>
      <c r="N271" s="71" t="s">
        <v>131</v>
      </c>
      <c r="O271" s="71" t="s">
        <v>56</v>
      </c>
      <c r="P271" s="71" t="s">
        <v>1244</v>
      </c>
      <c r="Q271" s="71" t="s">
        <v>106</v>
      </c>
      <c r="R271" s="71" t="s">
        <v>107</v>
      </c>
      <c r="S271" s="71" t="s">
        <v>108</v>
      </c>
      <c r="T271" s="71" t="s">
        <v>224</v>
      </c>
      <c r="V271" s="75">
        <v>44789</v>
      </c>
      <c r="W271" s="75" t="s">
        <v>44</v>
      </c>
      <c r="X271" s="71">
        <v>1966</v>
      </c>
      <c r="Y271" s="75" t="s">
        <v>42</v>
      </c>
    </row>
    <row r="272" spans="1:25" x14ac:dyDescent="0.25">
      <c r="A272" s="71">
        <v>301</v>
      </c>
      <c r="B272" s="75">
        <v>44761</v>
      </c>
      <c r="C272" s="71" t="s">
        <v>1203</v>
      </c>
      <c r="D272" s="71" t="s">
        <v>1204</v>
      </c>
      <c r="E272" s="71" t="s">
        <v>1244</v>
      </c>
      <c r="F272" s="71" t="s">
        <v>1244</v>
      </c>
      <c r="G272" s="71" t="s">
        <v>1244</v>
      </c>
      <c r="H272" s="71" t="s">
        <v>1244</v>
      </c>
      <c r="I272" s="71" t="s">
        <v>1205</v>
      </c>
      <c r="J272" s="71" t="s">
        <v>1257</v>
      </c>
      <c r="K272" s="71" t="s">
        <v>103</v>
      </c>
      <c r="L272" s="71" t="s">
        <v>104</v>
      </c>
      <c r="M272" s="71">
        <v>1968</v>
      </c>
      <c r="N272" s="71" t="s">
        <v>131</v>
      </c>
      <c r="O272" s="71" t="s">
        <v>56</v>
      </c>
      <c r="P272" s="71" t="s">
        <v>1244</v>
      </c>
      <c r="Q272" s="71" t="s">
        <v>106</v>
      </c>
      <c r="R272" s="71" t="s">
        <v>107</v>
      </c>
      <c r="S272" s="71" t="s">
        <v>108</v>
      </c>
      <c r="T272" s="71" t="s">
        <v>138</v>
      </c>
      <c r="V272" s="75">
        <v>44789</v>
      </c>
      <c r="W272" s="75" t="s">
        <v>44</v>
      </c>
      <c r="X272" s="71">
        <v>1968</v>
      </c>
      <c r="Y272" s="75" t="s">
        <v>42</v>
      </c>
    </row>
    <row r="273" spans="1:25" x14ac:dyDescent="0.25">
      <c r="A273" s="71">
        <v>302</v>
      </c>
      <c r="B273" s="75">
        <v>44761</v>
      </c>
      <c r="C273" s="71" t="s">
        <v>1206</v>
      </c>
      <c r="D273" s="71" t="s">
        <v>1207</v>
      </c>
      <c r="E273" s="71" t="s">
        <v>1244</v>
      </c>
      <c r="F273" s="71" t="s">
        <v>1244</v>
      </c>
      <c r="G273" s="71" t="s">
        <v>1244</v>
      </c>
      <c r="H273" s="71" t="s">
        <v>1244</v>
      </c>
      <c r="I273" s="71" t="s">
        <v>1208</v>
      </c>
      <c r="J273" s="71" t="s">
        <v>1258</v>
      </c>
      <c r="K273" s="71" t="s">
        <v>103</v>
      </c>
      <c r="L273" s="71" t="s">
        <v>104</v>
      </c>
      <c r="M273" s="71">
        <v>1970</v>
      </c>
      <c r="N273" s="71" t="s">
        <v>110</v>
      </c>
      <c r="O273" s="71" t="s">
        <v>56</v>
      </c>
      <c r="P273" s="71" t="s">
        <v>1244</v>
      </c>
      <c r="Q273" s="71" t="s">
        <v>106</v>
      </c>
      <c r="R273" s="71" t="s">
        <v>107</v>
      </c>
      <c r="S273" s="71" t="s">
        <v>145</v>
      </c>
      <c r="T273" s="71" t="s">
        <v>145</v>
      </c>
      <c r="V273" s="75">
        <v>44806</v>
      </c>
      <c r="W273" s="75" t="s">
        <v>43</v>
      </c>
      <c r="X273" s="71">
        <v>1970</v>
      </c>
      <c r="Y273" s="75" t="s">
        <v>0</v>
      </c>
    </row>
    <row r="274" spans="1:25" x14ac:dyDescent="0.25">
      <c r="A274" s="71">
        <v>303</v>
      </c>
      <c r="B274" s="75">
        <v>44762</v>
      </c>
      <c r="C274" s="71" t="s">
        <v>1209</v>
      </c>
      <c r="D274" s="71" t="s">
        <v>1210</v>
      </c>
      <c r="E274" s="71" t="s">
        <v>1244</v>
      </c>
      <c r="F274" s="71" t="s">
        <v>1244</v>
      </c>
      <c r="G274" s="71" t="s">
        <v>1244</v>
      </c>
      <c r="H274" s="71" t="s">
        <v>1244</v>
      </c>
      <c r="I274" s="71" t="s">
        <v>1211</v>
      </c>
      <c r="J274" s="71" t="s">
        <v>1259</v>
      </c>
      <c r="K274" s="71" t="s">
        <v>124</v>
      </c>
      <c r="L274" s="71" t="s">
        <v>104</v>
      </c>
      <c r="M274" s="71">
        <v>1977</v>
      </c>
      <c r="N274" s="71" t="s">
        <v>105</v>
      </c>
      <c r="O274" s="71" t="s">
        <v>56</v>
      </c>
      <c r="P274" s="71" t="s">
        <v>1244</v>
      </c>
      <c r="Q274" s="71" t="s">
        <v>106</v>
      </c>
      <c r="R274" s="71" t="s">
        <v>107</v>
      </c>
      <c r="S274" s="71" t="s">
        <v>144</v>
      </c>
      <c r="T274" s="71" t="s">
        <v>144</v>
      </c>
      <c r="V274" s="75">
        <v>44806</v>
      </c>
      <c r="W274" s="75" t="s">
        <v>44</v>
      </c>
      <c r="X274" s="71">
        <v>1977</v>
      </c>
      <c r="Y274" s="75" t="s">
        <v>42</v>
      </c>
    </row>
    <row r="275" spans="1:25" x14ac:dyDescent="0.25">
      <c r="A275" s="71">
        <v>304</v>
      </c>
      <c r="B275" s="75">
        <v>44764</v>
      </c>
      <c r="C275" s="71" t="s">
        <v>1212</v>
      </c>
      <c r="D275" s="71" t="s">
        <v>1213</v>
      </c>
      <c r="E275" s="71" t="s">
        <v>1244</v>
      </c>
      <c r="F275" s="71" t="s">
        <v>1244</v>
      </c>
      <c r="G275" s="71" t="s">
        <v>1244</v>
      </c>
      <c r="H275" s="71" t="s">
        <v>1244</v>
      </c>
      <c r="I275" s="71" t="s">
        <v>1214</v>
      </c>
      <c r="J275" s="71" t="s">
        <v>1260</v>
      </c>
      <c r="K275" s="71" t="s">
        <v>103</v>
      </c>
      <c r="L275" s="71" t="s">
        <v>104</v>
      </c>
      <c r="M275" s="71">
        <v>1978</v>
      </c>
      <c r="N275" s="71" t="s">
        <v>131</v>
      </c>
      <c r="O275" s="71" t="s">
        <v>56</v>
      </c>
      <c r="P275" s="71" t="s">
        <v>1244</v>
      </c>
      <c r="Q275" s="71" t="s">
        <v>106</v>
      </c>
      <c r="R275" s="71" t="s">
        <v>107</v>
      </c>
      <c r="S275" s="71" t="s">
        <v>144</v>
      </c>
      <c r="T275" s="71" t="s">
        <v>1215</v>
      </c>
      <c r="V275" s="75">
        <v>44806</v>
      </c>
      <c r="W275" s="75" t="s">
        <v>44</v>
      </c>
      <c r="X275" s="71">
        <v>1978</v>
      </c>
      <c r="Y275" s="75" t="s">
        <v>42</v>
      </c>
    </row>
    <row r="276" spans="1:25" x14ac:dyDescent="0.25">
      <c r="A276" s="71">
        <v>305</v>
      </c>
      <c r="B276" s="75">
        <v>44764</v>
      </c>
      <c r="C276" s="71" t="s">
        <v>1212</v>
      </c>
      <c r="D276" s="71" t="s">
        <v>1213</v>
      </c>
      <c r="E276" s="71" t="s">
        <v>1244</v>
      </c>
      <c r="F276" s="71" t="s">
        <v>1244</v>
      </c>
      <c r="G276" s="71" t="s">
        <v>1244</v>
      </c>
      <c r="H276" s="71" t="s">
        <v>1244</v>
      </c>
      <c r="I276" s="71" t="s">
        <v>1214</v>
      </c>
      <c r="J276" s="71" t="s">
        <v>1261</v>
      </c>
      <c r="K276" s="71" t="s">
        <v>103</v>
      </c>
      <c r="L276" s="71" t="s">
        <v>104</v>
      </c>
      <c r="M276" s="71">
        <v>1979</v>
      </c>
      <c r="N276" s="71" t="s">
        <v>131</v>
      </c>
      <c r="O276" s="71" t="s">
        <v>56</v>
      </c>
      <c r="P276" s="71" t="s">
        <v>1244</v>
      </c>
      <c r="Q276" s="71" t="s">
        <v>106</v>
      </c>
      <c r="R276" s="71" t="s">
        <v>107</v>
      </c>
      <c r="S276" s="71" t="s">
        <v>144</v>
      </c>
      <c r="T276" s="71" t="s">
        <v>1215</v>
      </c>
      <c r="V276" s="75">
        <v>44806</v>
      </c>
      <c r="W276" s="75" t="s">
        <v>44</v>
      </c>
      <c r="X276" s="71">
        <v>1979</v>
      </c>
      <c r="Y276" s="75" t="s">
        <v>42</v>
      </c>
    </row>
    <row r="277" spans="1:25" x14ac:dyDescent="0.25">
      <c r="A277" s="71">
        <v>306</v>
      </c>
      <c r="B277" s="75">
        <v>44764</v>
      </c>
      <c r="C277" s="71" t="s">
        <v>1212</v>
      </c>
      <c r="D277" s="71" t="s">
        <v>1213</v>
      </c>
      <c r="E277" s="71" t="s">
        <v>1244</v>
      </c>
      <c r="F277" s="71" t="s">
        <v>1244</v>
      </c>
      <c r="G277" s="71" t="s">
        <v>1244</v>
      </c>
      <c r="H277" s="71" t="s">
        <v>1244</v>
      </c>
      <c r="I277" s="71" t="s">
        <v>1214</v>
      </c>
      <c r="J277" s="71" t="s">
        <v>1262</v>
      </c>
      <c r="K277" s="71" t="s">
        <v>103</v>
      </c>
      <c r="L277" s="71" t="s">
        <v>104</v>
      </c>
      <c r="M277" s="71">
        <v>1980</v>
      </c>
      <c r="N277" s="71" t="s">
        <v>131</v>
      </c>
      <c r="O277" s="71" t="s">
        <v>56</v>
      </c>
      <c r="P277" s="71" t="s">
        <v>1244</v>
      </c>
      <c r="Q277" s="71" t="s">
        <v>106</v>
      </c>
      <c r="R277" s="71" t="s">
        <v>107</v>
      </c>
      <c r="S277" s="71" t="s">
        <v>144</v>
      </c>
      <c r="T277" s="71" t="s">
        <v>144</v>
      </c>
      <c r="V277" s="75">
        <v>44806</v>
      </c>
      <c r="W277" s="75" t="s">
        <v>44</v>
      </c>
      <c r="X277" s="71">
        <v>1980</v>
      </c>
      <c r="Y277" s="75" t="s">
        <v>42</v>
      </c>
    </row>
    <row r="278" spans="1:25" x14ac:dyDescent="0.25">
      <c r="A278" s="71">
        <v>307</v>
      </c>
      <c r="B278" s="75">
        <v>44764</v>
      </c>
      <c r="C278" s="71" t="s">
        <v>1212</v>
      </c>
      <c r="D278" s="71" t="s">
        <v>1213</v>
      </c>
      <c r="E278" s="71" t="s">
        <v>1244</v>
      </c>
      <c r="F278" s="71" t="s">
        <v>1244</v>
      </c>
      <c r="G278" s="71" t="s">
        <v>1244</v>
      </c>
      <c r="H278" s="71" t="s">
        <v>1244</v>
      </c>
      <c r="I278" s="71" t="s">
        <v>1214</v>
      </c>
      <c r="J278" s="71" t="s">
        <v>1263</v>
      </c>
      <c r="K278" s="71" t="s">
        <v>103</v>
      </c>
      <c r="L278" s="71" t="s">
        <v>104</v>
      </c>
      <c r="M278" s="71">
        <v>1981</v>
      </c>
      <c r="N278" s="71" t="s">
        <v>131</v>
      </c>
      <c r="O278" s="71" t="s">
        <v>56</v>
      </c>
      <c r="P278" s="71" t="s">
        <v>1244</v>
      </c>
      <c r="Q278" s="71" t="s">
        <v>106</v>
      </c>
      <c r="R278" s="71" t="s">
        <v>107</v>
      </c>
      <c r="S278" s="71" t="s">
        <v>144</v>
      </c>
      <c r="T278" s="71" t="s">
        <v>144</v>
      </c>
      <c r="V278" s="75">
        <v>44806</v>
      </c>
      <c r="W278" s="75" t="s">
        <v>44</v>
      </c>
      <c r="X278" s="71">
        <v>1981</v>
      </c>
      <c r="Y278" s="75" t="s">
        <v>42</v>
      </c>
    </row>
    <row r="279" spans="1:25" x14ac:dyDescent="0.25">
      <c r="A279" s="71">
        <v>308</v>
      </c>
      <c r="B279" s="75">
        <v>44765</v>
      </c>
      <c r="C279" s="71" t="s">
        <v>1216</v>
      </c>
      <c r="D279" s="71" t="s">
        <v>1217</v>
      </c>
      <c r="E279" s="71" t="s">
        <v>1244</v>
      </c>
      <c r="F279" s="71" t="s">
        <v>1244</v>
      </c>
      <c r="G279" s="71" t="s">
        <v>1244</v>
      </c>
      <c r="H279" s="71" t="s">
        <v>1244</v>
      </c>
      <c r="I279" s="71" t="s">
        <v>1218</v>
      </c>
      <c r="J279" s="71" t="s">
        <v>1264</v>
      </c>
      <c r="K279" s="71" t="s">
        <v>103</v>
      </c>
      <c r="L279" s="71" t="s">
        <v>104</v>
      </c>
      <c r="M279" s="71">
        <v>1984</v>
      </c>
      <c r="N279" s="71" t="s">
        <v>110</v>
      </c>
      <c r="O279" s="71" t="s">
        <v>56</v>
      </c>
      <c r="P279" s="71" t="s">
        <v>1244</v>
      </c>
      <c r="Q279" s="71" t="s">
        <v>106</v>
      </c>
      <c r="R279" s="71" t="s">
        <v>107</v>
      </c>
      <c r="S279" s="71" t="s">
        <v>145</v>
      </c>
      <c r="T279" s="71" t="s">
        <v>208</v>
      </c>
      <c r="V279" s="75">
        <v>44789</v>
      </c>
      <c r="W279" s="75" t="s">
        <v>44</v>
      </c>
      <c r="X279" s="71">
        <v>1984</v>
      </c>
      <c r="Y279" s="75" t="s">
        <v>42</v>
      </c>
    </row>
    <row r="280" spans="1:25" x14ac:dyDescent="0.25">
      <c r="A280" s="71">
        <v>309</v>
      </c>
      <c r="B280" s="75">
        <v>44767</v>
      </c>
      <c r="C280" s="71" t="s">
        <v>1219</v>
      </c>
      <c r="D280" s="71" t="s">
        <v>1220</v>
      </c>
      <c r="E280" s="71" t="s">
        <v>1244</v>
      </c>
      <c r="F280" s="71" t="s">
        <v>1244</v>
      </c>
      <c r="G280" s="71" t="s">
        <v>1244</v>
      </c>
      <c r="H280" s="71" t="s">
        <v>1244</v>
      </c>
      <c r="I280" s="71" t="s">
        <v>1221</v>
      </c>
      <c r="J280" s="71" t="s">
        <v>1265</v>
      </c>
      <c r="K280" s="71" t="s">
        <v>103</v>
      </c>
      <c r="L280" s="71" t="s">
        <v>104</v>
      </c>
      <c r="M280" s="71">
        <v>1988</v>
      </c>
      <c r="N280" s="71" t="s">
        <v>131</v>
      </c>
      <c r="O280" s="71" t="s">
        <v>56</v>
      </c>
      <c r="P280" s="71" t="s">
        <v>1244</v>
      </c>
      <c r="Q280" s="71" t="s">
        <v>106</v>
      </c>
      <c r="R280" s="71" t="s">
        <v>107</v>
      </c>
      <c r="S280" s="71" t="s">
        <v>145</v>
      </c>
      <c r="T280" s="71" t="s">
        <v>145</v>
      </c>
      <c r="V280" s="75">
        <v>44796</v>
      </c>
      <c r="W280" s="75" t="s">
        <v>44</v>
      </c>
      <c r="X280" s="71">
        <v>1988</v>
      </c>
      <c r="Y280" s="75" t="s">
        <v>42</v>
      </c>
    </row>
    <row r="281" spans="1:25" x14ac:dyDescent="0.25">
      <c r="A281" s="71">
        <v>310</v>
      </c>
      <c r="B281" s="75">
        <v>44767</v>
      </c>
      <c r="C281" s="71" t="s">
        <v>1222</v>
      </c>
      <c r="D281" s="71" t="s">
        <v>1223</v>
      </c>
      <c r="E281" s="71" t="s">
        <v>1244</v>
      </c>
      <c r="F281" s="71" t="s">
        <v>1244</v>
      </c>
      <c r="G281" s="71" t="s">
        <v>1244</v>
      </c>
      <c r="H281" s="71" t="s">
        <v>1244</v>
      </c>
      <c r="I281" s="71" t="s">
        <v>1224</v>
      </c>
      <c r="J281" s="71" t="s">
        <v>1266</v>
      </c>
      <c r="K281" s="71" t="s">
        <v>103</v>
      </c>
      <c r="L281" s="71" t="s">
        <v>104</v>
      </c>
      <c r="M281" s="71">
        <v>1992</v>
      </c>
      <c r="N281" s="71" t="s">
        <v>105</v>
      </c>
      <c r="O281" s="71" t="s">
        <v>56</v>
      </c>
      <c r="P281" s="71" t="s">
        <v>1244</v>
      </c>
      <c r="Q281" s="71" t="s">
        <v>106</v>
      </c>
      <c r="R281" s="71" t="s">
        <v>107</v>
      </c>
      <c r="S281" s="71" t="s">
        <v>108</v>
      </c>
      <c r="T281" s="71" t="s">
        <v>1225</v>
      </c>
      <c r="V281" s="75">
        <v>44806</v>
      </c>
      <c r="W281" s="75" t="s">
        <v>43</v>
      </c>
      <c r="X281" s="71">
        <v>1992</v>
      </c>
      <c r="Y281" s="75" t="s">
        <v>0</v>
      </c>
    </row>
    <row r="282" spans="1:25" x14ac:dyDescent="0.25">
      <c r="A282" s="71">
        <v>311</v>
      </c>
      <c r="B282" s="75">
        <v>44767</v>
      </c>
      <c r="C282" s="71" t="s">
        <v>1222</v>
      </c>
      <c r="D282" s="71" t="s">
        <v>1223</v>
      </c>
      <c r="E282" s="71" t="s">
        <v>1244</v>
      </c>
      <c r="F282" s="71" t="s">
        <v>1244</v>
      </c>
      <c r="G282" s="71" t="s">
        <v>1244</v>
      </c>
      <c r="H282" s="71" t="s">
        <v>1244</v>
      </c>
      <c r="I282" s="71" t="s">
        <v>1224</v>
      </c>
      <c r="J282" s="71" t="s">
        <v>1267</v>
      </c>
      <c r="K282" s="71" t="s">
        <v>103</v>
      </c>
      <c r="L282" s="71" t="s">
        <v>104</v>
      </c>
      <c r="M282" s="71">
        <v>1993</v>
      </c>
      <c r="N282" s="71" t="s">
        <v>105</v>
      </c>
      <c r="O282" s="71" t="s">
        <v>56</v>
      </c>
      <c r="P282" s="71" t="s">
        <v>1244</v>
      </c>
      <c r="Q282" s="71" t="s">
        <v>106</v>
      </c>
      <c r="R282" s="71" t="s">
        <v>107</v>
      </c>
      <c r="S282" s="71" t="s">
        <v>108</v>
      </c>
      <c r="T282" s="71" t="s">
        <v>1225</v>
      </c>
      <c r="V282" s="75">
        <v>44806</v>
      </c>
      <c r="W282" s="75" t="s">
        <v>43</v>
      </c>
      <c r="X282" s="71">
        <v>1993</v>
      </c>
      <c r="Y282" s="75" t="s">
        <v>0</v>
      </c>
    </row>
    <row r="283" spans="1:25" x14ac:dyDescent="0.25">
      <c r="A283" s="71">
        <v>312</v>
      </c>
      <c r="B283" s="75">
        <v>44768</v>
      </c>
      <c r="C283" s="71" t="s">
        <v>1066</v>
      </c>
      <c r="D283" s="71" t="s">
        <v>1226</v>
      </c>
      <c r="E283" s="71" t="s">
        <v>1244</v>
      </c>
      <c r="F283" s="71" t="s">
        <v>1244</v>
      </c>
      <c r="G283" s="71" t="s">
        <v>1244</v>
      </c>
      <c r="H283" s="71" t="s">
        <v>1244</v>
      </c>
      <c r="I283" s="71" t="s">
        <v>1227</v>
      </c>
      <c r="J283" s="71" t="s">
        <v>1268</v>
      </c>
      <c r="K283" s="71" t="s">
        <v>103</v>
      </c>
      <c r="L283" s="71" t="s">
        <v>104</v>
      </c>
      <c r="M283" s="71">
        <v>1994</v>
      </c>
      <c r="N283" s="71" t="s">
        <v>110</v>
      </c>
      <c r="O283" s="71" t="s">
        <v>56</v>
      </c>
      <c r="P283" s="71" t="s">
        <v>1244</v>
      </c>
      <c r="Q283" s="71" t="s">
        <v>106</v>
      </c>
      <c r="R283" s="71" t="s">
        <v>107</v>
      </c>
      <c r="S283" s="71" t="s">
        <v>145</v>
      </c>
      <c r="T283" s="71" t="s">
        <v>208</v>
      </c>
      <c r="V283" s="75">
        <v>44789</v>
      </c>
      <c r="W283" s="75" t="s">
        <v>43</v>
      </c>
      <c r="X283" s="71">
        <v>1994</v>
      </c>
      <c r="Y283" s="75" t="s">
        <v>0</v>
      </c>
    </row>
    <row r="284" spans="1:25" x14ac:dyDescent="0.25">
      <c r="A284" s="71">
        <v>313</v>
      </c>
      <c r="B284" s="75">
        <v>44768</v>
      </c>
      <c r="C284" s="71" t="s">
        <v>1228</v>
      </c>
      <c r="D284" s="71" t="s">
        <v>1229</v>
      </c>
      <c r="E284" s="71" t="s">
        <v>1244</v>
      </c>
      <c r="F284" s="71" t="s">
        <v>1244</v>
      </c>
      <c r="G284" s="71" t="s">
        <v>1244</v>
      </c>
      <c r="H284" s="71" t="s">
        <v>1244</v>
      </c>
      <c r="I284" s="71" t="s">
        <v>1230</v>
      </c>
      <c r="J284" s="71" t="s">
        <v>1269</v>
      </c>
      <c r="K284" s="71" t="s">
        <v>103</v>
      </c>
      <c r="L284" s="71" t="s">
        <v>104</v>
      </c>
      <c r="M284" s="71">
        <v>1997</v>
      </c>
      <c r="N284" s="71" t="s">
        <v>112</v>
      </c>
      <c r="O284" s="71" t="s">
        <v>113</v>
      </c>
      <c r="P284" s="71" t="s">
        <v>1244</v>
      </c>
      <c r="Q284" s="71" t="s">
        <v>106</v>
      </c>
      <c r="R284" s="71" t="s">
        <v>203</v>
      </c>
      <c r="V284" s="75">
        <v>44781</v>
      </c>
      <c r="W284" s="75" t="s">
        <v>44</v>
      </c>
      <c r="X284" s="71">
        <v>1997</v>
      </c>
      <c r="Y284" s="75" t="s">
        <v>42</v>
      </c>
    </row>
    <row r="285" spans="1:25" x14ac:dyDescent="0.25">
      <c r="A285" s="71">
        <v>314</v>
      </c>
      <c r="B285" s="75">
        <v>44770</v>
      </c>
      <c r="C285" s="71" t="s">
        <v>1231</v>
      </c>
      <c r="D285" s="71" t="s">
        <v>1232</v>
      </c>
      <c r="E285" s="71" t="s">
        <v>1244</v>
      </c>
      <c r="F285" s="71" t="s">
        <v>1244</v>
      </c>
      <c r="G285" s="71" t="s">
        <v>1244</v>
      </c>
      <c r="H285" s="71" t="s">
        <v>1244</v>
      </c>
      <c r="I285" s="71" t="s">
        <v>1233</v>
      </c>
      <c r="J285" s="71" t="s">
        <v>1270</v>
      </c>
      <c r="K285" s="71" t="s">
        <v>103</v>
      </c>
      <c r="L285" s="71" t="s">
        <v>133</v>
      </c>
      <c r="M285" s="71">
        <v>2005</v>
      </c>
      <c r="N285" s="71" t="s">
        <v>110</v>
      </c>
      <c r="O285" s="71" t="s">
        <v>113</v>
      </c>
      <c r="P285" s="71" t="s">
        <v>1244</v>
      </c>
      <c r="Q285" s="71" t="s">
        <v>106</v>
      </c>
      <c r="R285" s="71" t="s">
        <v>1234</v>
      </c>
      <c r="V285" s="75">
        <v>44806</v>
      </c>
      <c r="W285" s="75" t="s">
        <v>44</v>
      </c>
      <c r="X285" s="71">
        <v>2005</v>
      </c>
      <c r="Y285" s="75" t="s">
        <v>41</v>
      </c>
    </row>
    <row r="286" spans="1:25" x14ac:dyDescent="0.25">
      <c r="A286" s="71">
        <v>315</v>
      </c>
      <c r="B286" s="75">
        <v>44770</v>
      </c>
      <c r="C286" s="71" t="s">
        <v>1235</v>
      </c>
      <c r="D286" s="71" t="s">
        <v>1236</v>
      </c>
      <c r="E286" s="71" t="s">
        <v>1244</v>
      </c>
      <c r="F286" s="71" t="s">
        <v>1244</v>
      </c>
      <c r="G286" s="71" t="s">
        <v>1244</v>
      </c>
      <c r="H286" s="71" t="s">
        <v>1244</v>
      </c>
      <c r="I286" s="71" t="s">
        <v>1237</v>
      </c>
      <c r="J286" s="71" t="s">
        <v>1271</v>
      </c>
      <c r="K286" s="71" t="s">
        <v>103</v>
      </c>
      <c r="L286" s="71" t="s">
        <v>104</v>
      </c>
      <c r="M286" s="71">
        <v>2006</v>
      </c>
      <c r="N286" s="71" t="s">
        <v>105</v>
      </c>
      <c r="O286" s="71" t="s">
        <v>56</v>
      </c>
      <c r="P286" s="71" t="s">
        <v>1244</v>
      </c>
      <c r="Q286" s="71" t="s">
        <v>106</v>
      </c>
      <c r="R286" s="71" t="s">
        <v>107</v>
      </c>
      <c r="S286" s="71" t="s">
        <v>108</v>
      </c>
      <c r="T286" s="71" t="s">
        <v>121</v>
      </c>
      <c r="V286" s="75">
        <v>44783</v>
      </c>
      <c r="W286" s="75" t="s">
        <v>1242</v>
      </c>
      <c r="X286" s="71">
        <v>2006</v>
      </c>
      <c r="Y286" s="75" t="s">
        <v>0</v>
      </c>
    </row>
    <row r="287" spans="1:25" x14ac:dyDescent="0.25">
      <c r="A287" s="71">
        <v>316</v>
      </c>
      <c r="B287" s="75">
        <v>44773</v>
      </c>
      <c r="C287" s="71" t="s">
        <v>1238</v>
      </c>
      <c r="D287" s="71" t="s">
        <v>1239</v>
      </c>
      <c r="E287" s="71" t="s">
        <v>1244</v>
      </c>
      <c r="F287" s="71" t="s">
        <v>1244</v>
      </c>
      <c r="G287" s="71" t="s">
        <v>1244</v>
      </c>
      <c r="H287" s="71" t="s">
        <v>1244</v>
      </c>
      <c r="I287" s="71" t="s">
        <v>1240</v>
      </c>
      <c r="J287" s="71" t="s">
        <v>1272</v>
      </c>
      <c r="K287" s="71" t="s">
        <v>103</v>
      </c>
      <c r="L287" s="71" t="s">
        <v>104</v>
      </c>
      <c r="M287" s="71">
        <v>2012</v>
      </c>
      <c r="N287" s="71" t="s">
        <v>105</v>
      </c>
      <c r="O287" s="71" t="s">
        <v>113</v>
      </c>
      <c r="P287" s="71" t="s">
        <v>1244</v>
      </c>
      <c r="Q287" s="71" t="s">
        <v>106</v>
      </c>
      <c r="R287" s="71" t="s">
        <v>757</v>
      </c>
      <c r="V287" s="75">
        <v>44784</v>
      </c>
      <c r="W287" s="75" t="s">
        <v>1273</v>
      </c>
      <c r="X287" s="71">
        <v>2012</v>
      </c>
      <c r="Y287" s="75" t="s">
        <v>0</v>
      </c>
    </row>
    <row r="288" spans="1:25" x14ac:dyDescent="0.25">
      <c r="A288" s="71">
        <v>317</v>
      </c>
      <c r="B288" s="75">
        <v>44773</v>
      </c>
      <c r="C288" s="71" t="s">
        <v>1231</v>
      </c>
      <c r="D288" s="71" t="s">
        <v>1232</v>
      </c>
      <c r="E288" s="71" t="s">
        <v>1244</v>
      </c>
      <c r="F288" s="71" t="s">
        <v>1244</v>
      </c>
      <c r="G288" s="71" t="s">
        <v>1244</v>
      </c>
      <c r="H288" s="71" t="s">
        <v>1244</v>
      </c>
      <c r="I288" s="71" t="s">
        <v>1241</v>
      </c>
      <c r="J288" s="71" t="s">
        <v>1274</v>
      </c>
      <c r="K288" s="71" t="s">
        <v>103</v>
      </c>
      <c r="L288" s="71" t="s">
        <v>133</v>
      </c>
      <c r="M288" s="71">
        <v>2013</v>
      </c>
      <c r="N288" s="71" t="s">
        <v>110</v>
      </c>
      <c r="O288" s="71" t="s">
        <v>113</v>
      </c>
      <c r="P288" s="71" t="s">
        <v>1244</v>
      </c>
      <c r="Q288" s="71" t="s">
        <v>106</v>
      </c>
      <c r="R288" s="71" t="s">
        <v>1234</v>
      </c>
      <c r="V288" s="75">
        <v>44816</v>
      </c>
      <c r="W288" s="75" t="s">
        <v>44</v>
      </c>
      <c r="X288" s="71">
        <v>2013</v>
      </c>
      <c r="Y288" s="75" t="s">
        <v>41</v>
      </c>
    </row>
    <row r="289" spans="1:25" x14ac:dyDescent="0.25">
      <c r="A289" s="71">
        <v>318</v>
      </c>
      <c r="B289" s="75">
        <v>44774</v>
      </c>
      <c r="C289" s="71" t="s">
        <v>1275</v>
      </c>
      <c r="D289" s="71" t="s">
        <v>1276</v>
      </c>
      <c r="E289" s="71" t="s">
        <v>1244</v>
      </c>
      <c r="F289" s="71" t="s">
        <v>1244</v>
      </c>
      <c r="G289" s="71" t="s">
        <v>1244</v>
      </c>
      <c r="H289" s="71" t="s">
        <v>1244</v>
      </c>
      <c r="I289" s="71" t="s">
        <v>1277</v>
      </c>
      <c r="J289" s="71" t="s">
        <v>1278</v>
      </c>
      <c r="K289" s="71" t="s">
        <v>103</v>
      </c>
      <c r="L289" s="71" t="s">
        <v>104</v>
      </c>
      <c r="M289" s="71">
        <v>2014</v>
      </c>
      <c r="N289" s="71" t="s">
        <v>110</v>
      </c>
      <c r="O289" s="71" t="s">
        <v>56</v>
      </c>
      <c r="P289" s="71" t="s">
        <v>1244</v>
      </c>
      <c r="Q289" s="71" t="s">
        <v>106</v>
      </c>
      <c r="R289" s="71" t="s">
        <v>107</v>
      </c>
      <c r="S289" s="71" t="s">
        <v>158</v>
      </c>
      <c r="T289" s="71" t="s">
        <v>159</v>
      </c>
      <c r="V289" s="75">
        <v>44806</v>
      </c>
      <c r="W289" s="75" t="s">
        <v>43</v>
      </c>
      <c r="X289" s="71">
        <v>2014</v>
      </c>
      <c r="Y289" s="75" t="s">
        <v>0</v>
      </c>
    </row>
    <row r="290" spans="1:25" x14ac:dyDescent="0.25">
      <c r="A290" s="71">
        <v>319</v>
      </c>
      <c r="B290" s="75">
        <v>44774</v>
      </c>
      <c r="C290" s="71" t="s">
        <v>1279</v>
      </c>
      <c r="D290" s="71" t="s">
        <v>1280</v>
      </c>
      <c r="E290" s="71" t="s">
        <v>1244</v>
      </c>
      <c r="F290" s="71" t="s">
        <v>1244</v>
      </c>
      <c r="G290" s="71" t="s">
        <v>1244</v>
      </c>
      <c r="H290" s="71" t="s">
        <v>1244</v>
      </c>
      <c r="I290" s="71" t="s">
        <v>1281</v>
      </c>
      <c r="J290" s="71" t="s">
        <v>1282</v>
      </c>
      <c r="K290" s="71" t="s">
        <v>103</v>
      </c>
      <c r="L290" s="71" t="s">
        <v>104</v>
      </c>
      <c r="M290" s="71">
        <v>2015</v>
      </c>
      <c r="N290" s="71" t="s">
        <v>110</v>
      </c>
      <c r="O290" s="71" t="s">
        <v>56</v>
      </c>
      <c r="P290" s="71" t="s">
        <v>1244</v>
      </c>
      <c r="Q290" s="71" t="s">
        <v>106</v>
      </c>
      <c r="R290" s="71" t="s">
        <v>107</v>
      </c>
      <c r="S290" s="71" t="s">
        <v>158</v>
      </c>
      <c r="T290" s="71" t="s">
        <v>159</v>
      </c>
      <c r="V290" s="75">
        <v>44806</v>
      </c>
      <c r="W290" s="75" t="s">
        <v>43</v>
      </c>
      <c r="X290" s="71">
        <v>2015</v>
      </c>
      <c r="Y290" s="75" t="s">
        <v>0</v>
      </c>
    </row>
    <row r="291" spans="1:25" x14ac:dyDescent="0.25">
      <c r="A291" s="71">
        <v>320</v>
      </c>
      <c r="B291" s="75">
        <v>44774</v>
      </c>
      <c r="C291" s="71" t="s">
        <v>1283</v>
      </c>
      <c r="D291" s="71" t="s">
        <v>1284</v>
      </c>
      <c r="E291" s="71" t="s">
        <v>1244</v>
      </c>
      <c r="F291" s="71" t="s">
        <v>1244</v>
      </c>
      <c r="G291" s="71" t="s">
        <v>1244</v>
      </c>
      <c r="H291" s="71" t="s">
        <v>1244</v>
      </c>
      <c r="I291" s="71" t="s">
        <v>1285</v>
      </c>
      <c r="J291" s="71" t="s">
        <v>1286</v>
      </c>
      <c r="K291" s="71" t="s">
        <v>103</v>
      </c>
      <c r="L291" s="71" t="s">
        <v>104</v>
      </c>
      <c r="M291" s="71">
        <v>2016</v>
      </c>
      <c r="N291" s="71" t="s">
        <v>105</v>
      </c>
      <c r="O291" s="71" t="s">
        <v>56</v>
      </c>
      <c r="P291" s="71" t="s">
        <v>1244</v>
      </c>
      <c r="Q291" s="71" t="s">
        <v>106</v>
      </c>
      <c r="R291" s="71" t="s">
        <v>107</v>
      </c>
      <c r="S291" s="71" t="s">
        <v>234</v>
      </c>
      <c r="T291" s="71" t="s">
        <v>1287</v>
      </c>
      <c r="V291" s="75">
        <v>44790</v>
      </c>
      <c r="W291" s="75" t="s">
        <v>44</v>
      </c>
      <c r="X291" s="71">
        <v>2016</v>
      </c>
      <c r="Y291" s="75" t="s">
        <v>42</v>
      </c>
    </row>
    <row r="292" spans="1:25" x14ac:dyDescent="0.25">
      <c r="A292" s="71">
        <v>321</v>
      </c>
      <c r="B292" s="75">
        <v>44774</v>
      </c>
      <c r="C292" s="71" t="s">
        <v>1288</v>
      </c>
      <c r="D292" s="71" t="s">
        <v>1289</v>
      </c>
      <c r="E292" s="71" t="s">
        <v>1244</v>
      </c>
      <c r="F292" s="71" t="s">
        <v>1244</v>
      </c>
      <c r="G292" s="71" t="s">
        <v>1244</v>
      </c>
      <c r="H292" s="71" t="s">
        <v>1244</v>
      </c>
      <c r="I292" s="71" t="s">
        <v>1290</v>
      </c>
      <c r="J292" s="71" t="s">
        <v>1291</v>
      </c>
      <c r="K292" s="71" t="s">
        <v>103</v>
      </c>
      <c r="L292" s="71" t="s">
        <v>133</v>
      </c>
      <c r="M292" s="71">
        <v>2017</v>
      </c>
      <c r="N292" s="71" t="s">
        <v>125</v>
      </c>
      <c r="O292" s="71" t="s">
        <v>56</v>
      </c>
      <c r="P292" s="71" t="s">
        <v>1244</v>
      </c>
      <c r="Q292" s="71" t="s">
        <v>106</v>
      </c>
      <c r="R292" s="71" t="s">
        <v>107</v>
      </c>
      <c r="S292" s="71" t="s">
        <v>145</v>
      </c>
      <c r="T292" s="71" t="s">
        <v>145</v>
      </c>
      <c r="V292" s="75">
        <v>44781</v>
      </c>
      <c r="W292" s="75" t="s">
        <v>44</v>
      </c>
      <c r="X292" s="71">
        <v>2017</v>
      </c>
      <c r="Y292" s="75" t="s">
        <v>41</v>
      </c>
    </row>
    <row r="293" spans="1:25" x14ac:dyDescent="0.25">
      <c r="A293" s="71">
        <v>322</v>
      </c>
      <c r="B293" s="75">
        <v>44775</v>
      </c>
      <c r="C293" s="71" t="s">
        <v>1292</v>
      </c>
      <c r="D293" s="71" t="s">
        <v>1293</v>
      </c>
      <c r="E293" s="71" t="s">
        <v>1244</v>
      </c>
      <c r="F293" s="71" t="s">
        <v>1244</v>
      </c>
      <c r="G293" s="71" t="s">
        <v>1244</v>
      </c>
      <c r="H293" s="71" t="s">
        <v>1244</v>
      </c>
      <c r="I293" s="71" t="s">
        <v>1294</v>
      </c>
      <c r="J293" s="71" t="s">
        <v>1295</v>
      </c>
      <c r="K293" s="71" t="s">
        <v>103</v>
      </c>
      <c r="L293" s="71" t="s">
        <v>104</v>
      </c>
      <c r="M293" s="71">
        <v>2021</v>
      </c>
      <c r="N293" s="71" t="s">
        <v>125</v>
      </c>
      <c r="O293" s="71" t="s">
        <v>56</v>
      </c>
      <c r="P293" s="71" t="s">
        <v>1244</v>
      </c>
      <c r="Q293" s="71" t="s">
        <v>106</v>
      </c>
      <c r="R293" s="71" t="s">
        <v>107</v>
      </c>
      <c r="S293" s="71" t="s">
        <v>108</v>
      </c>
      <c r="T293" s="71" t="s">
        <v>111</v>
      </c>
      <c r="V293" s="75">
        <v>44803</v>
      </c>
      <c r="W293" s="75" t="s">
        <v>44</v>
      </c>
      <c r="X293" s="71">
        <v>2021</v>
      </c>
      <c r="Y293" s="75" t="s">
        <v>42</v>
      </c>
    </row>
    <row r="294" spans="1:25" x14ac:dyDescent="0.25">
      <c r="A294" s="71">
        <v>323</v>
      </c>
      <c r="B294" s="75">
        <v>44775</v>
      </c>
      <c r="C294" s="71" t="s">
        <v>1296</v>
      </c>
      <c r="D294" s="71" t="s">
        <v>1297</v>
      </c>
      <c r="E294" s="71" t="s">
        <v>1244</v>
      </c>
      <c r="F294" s="71" t="s">
        <v>1244</v>
      </c>
      <c r="G294" s="71" t="s">
        <v>1244</v>
      </c>
      <c r="H294" s="71" t="s">
        <v>1244</v>
      </c>
      <c r="I294" s="71" t="s">
        <v>1298</v>
      </c>
      <c r="J294" s="71" t="s">
        <v>1299</v>
      </c>
      <c r="K294" s="71" t="s">
        <v>103</v>
      </c>
      <c r="L294" s="71" t="s">
        <v>133</v>
      </c>
      <c r="M294" s="71">
        <v>2022</v>
      </c>
      <c r="N294" s="71" t="s">
        <v>131</v>
      </c>
      <c r="O294" s="71" t="s">
        <v>56</v>
      </c>
      <c r="P294" s="71" t="s">
        <v>1244</v>
      </c>
      <c r="Q294" s="71" t="s">
        <v>106</v>
      </c>
      <c r="R294" s="71" t="s">
        <v>107</v>
      </c>
      <c r="S294" s="71" t="s">
        <v>144</v>
      </c>
      <c r="T294" s="71" t="s">
        <v>161</v>
      </c>
      <c r="V294" s="75">
        <v>44785</v>
      </c>
      <c r="W294" s="75" t="s">
        <v>10</v>
      </c>
      <c r="X294" s="71">
        <v>2022</v>
      </c>
      <c r="Y294" s="75" t="s">
        <v>0</v>
      </c>
    </row>
    <row r="295" spans="1:25" x14ac:dyDescent="0.25">
      <c r="A295" s="71">
        <v>324</v>
      </c>
      <c r="B295" s="75">
        <v>44776</v>
      </c>
      <c r="C295" s="71" t="s">
        <v>287</v>
      </c>
      <c r="D295" s="71" t="s">
        <v>1300</v>
      </c>
      <c r="E295" s="71" t="s">
        <v>1244</v>
      </c>
      <c r="F295" s="71" t="s">
        <v>1244</v>
      </c>
      <c r="G295" s="71" t="s">
        <v>1244</v>
      </c>
      <c r="H295" s="71" t="s">
        <v>1244</v>
      </c>
      <c r="I295" s="71" t="s">
        <v>1301</v>
      </c>
      <c r="J295" s="71" t="s">
        <v>1302</v>
      </c>
      <c r="K295" s="71" t="s">
        <v>103</v>
      </c>
      <c r="L295" s="71" t="s">
        <v>104</v>
      </c>
      <c r="M295" s="71">
        <v>2024</v>
      </c>
      <c r="N295" s="71" t="s">
        <v>110</v>
      </c>
      <c r="O295" s="71" t="s">
        <v>56</v>
      </c>
      <c r="P295" s="71" t="s">
        <v>1244</v>
      </c>
      <c r="Q295" s="71" t="s">
        <v>106</v>
      </c>
      <c r="R295" s="71" t="s">
        <v>107</v>
      </c>
      <c r="S295" s="71" t="s">
        <v>108</v>
      </c>
      <c r="T295" s="71" t="s">
        <v>758</v>
      </c>
      <c r="V295" s="75">
        <v>44812</v>
      </c>
      <c r="W295" s="75" t="s">
        <v>43</v>
      </c>
      <c r="X295" s="71">
        <v>2024</v>
      </c>
      <c r="Y295" s="75" t="s">
        <v>0</v>
      </c>
    </row>
    <row r="296" spans="1:25" x14ac:dyDescent="0.25">
      <c r="A296" s="71">
        <v>325</v>
      </c>
      <c r="B296" s="75">
        <v>44776</v>
      </c>
      <c r="C296" s="71" t="s">
        <v>1303</v>
      </c>
      <c r="D296" s="71" t="s">
        <v>1304</v>
      </c>
      <c r="E296" s="71" t="s">
        <v>1244</v>
      </c>
      <c r="F296" s="71" t="s">
        <v>1244</v>
      </c>
      <c r="G296" s="71" t="s">
        <v>1244</v>
      </c>
      <c r="H296" s="71" t="s">
        <v>1244</v>
      </c>
      <c r="I296" s="71" t="s">
        <v>1305</v>
      </c>
      <c r="J296" s="71" t="s">
        <v>1306</v>
      </c>
      <c r="K296" s="71" t="s">
        <v>103</v>
      </c>
      <c r="L296" s="71" t="s">
        <v>104</v>
      </c>
      <c r="M296" s="71">
        <v>2025</v>
      </c>
      <c r="N296" s="71" t="s">
        <v>105</v>
      </c>
      <c r="O296" s="71" t="s">
        <v>56</v>
      </c>
      <c r="P296" s="71" t="s">
        <v>1244</v>
      </c>
      <c r="Q296" s="71" t="s">
        <v>106</v>
      </c>
      <c r="R296" s="71" t="s">
        <v>107</v>
      </c>
      <c r="S296" s="71" t="s">
        <v>108</v>
      </c>
      <c r="T296" s="71" t="s">
        <v>134</v>
      </c>
      <c r="V296" s="75">
        <v>44798</v>
      </c>
      <c r="W296" s="75" t="s">
        <v>44</v>
      </c>
      <c r="X296" s="71">
        <v>2025</v>
      </c>
      <c r="Y296" s="75" t="s">
        <v>42</v>
      </c>
    </row>
    <row r="297" spans="1:25" x14ac:dyDescent="0.25">
      <c r="A297" s="71">
        <v>326</v>
      </c>
      <c r="B297" s="75">
        <v>44776</v>
      </c>
      <c r="C297" s="71" t="s">
        <v>959</v>
      </c>
      <c r="D297" s="71" t="s">
        <v>1307</v>
      </c>
      <c r="E297" s="71" t="s">
        <v>1244</v>
      </c>
      <c r="F297" s="71" t="s">
        <v>1244</v>
      </c>
      <c r="G297" s="71" t="s">
        <v>1244</v>
      </c>
      <c r="H297" s="71" t="s">
        <v>1244</v>
      </c>
      <c r="I297" s="71" t="s">
        <v>1308</v>
      </c>
      <c r="J297" s="71" t="s">
        <v>1309</v>
      </c>
      <c r="K297" s="71" t="s">
        <v>103</v>
      </c>
      <c r="L297" s="71" t="s">
        <v>104</v>
      </c>
      <c r="M297" s="71">
        <v>2026</v>
      </c>
      <c r="N297" s="71" t="s">
        <v>131</v>
      </c>
      <c r="O297" s="71" t="s">
        <v>56</v>
      </c>
      <c r="P297" s="71" t="s">
        <v>1244</v>
      </c>
      <c r="Q297" s="71" t="s">
        <v>106</v>
      </c>
      <c r="R297" s="71" t="s">
        <v>107</v>
      </c>
      <c r="S297" s="71" t="s">
        <v>108</v>
      </c>
      <c r="T297" s="71" t="s">
        <v>116</v>
      </c>
      <c r="V297" s="75">
        <v>44789</v>
      </c>
      <c r="W297" s="75" t="s">
        <v>44</v>
      </c>
      <c r="X297" s="71">
        <v>2026</v>
      </c>
      <c r="Y297" s="75" t="s">
        <v>42</v>
      </c>
    </row>
    <row r="298" spans="1:25" x14ac:dyDescent="0.25">
      <c r="A298" s="71">
        <v>327</v>
      </c>
      <c r="B298" s="75">
        <v>44777</v>
      </c>
      <c r="C298" s="71" t="s">
        <v>450</v>
      </c>
      <c r="D298" s="71" t="s">
        <v>1310</v>
      </c>
      <c r="E298" s="71" t="s">
        <v>1244</v>
      </c>
      <c r="F298" s="71" t="s">
        <v>1244</v>
      </c>
      <c r="G298" s="71" t="s">
        <v>1244</v>
      </c>
      <c r="H298" s="71" t="s">
        <v>1244</v>
      </c>
      <c r="I298" s="71" t="s">
        <v>1311</v>
      </c>
      <c r="J298" s="71" t="s">
        <v>1312</v>
      </c>
      <c r="K298" s="71" t="s">
        <v>124</v>
      </c>
      <c r="L298" s="71" t="s">
        <v>104</v>
      </c>
      <c r="M298" s="71">
        <v>2027</v>
      </c>
      <c r="N298" s="71" t="s">
        <v>131</v>
      </c>
      <c r="O298" s="71" t="s">
        <v>56</v>
      </c>
      <c r="P298" s="71" t="s">
        <v>1244</v>
      </c>
      <c r="Q298" s="71" t="s">
        <v>106</v>
      </c>
      <c r="R298" s="71" t="s">
        <v>107</v>
      </c>
      <c r="S298" s="71" t="s">
        <v>108</v>
      </c>
      <c r="T298" s="71" t="s">
        <v>224</v>
      </c>
      <c r="V298" s="75">
        <v>44798</v>
      </c>
      <c r="W298" s="75" t="s">
        <v>44</v>
      </c>
      <c r="X298" s="71">
        <v>2027</v>
      </c>
      <c r="Y298" s="75" t="s">
        <v>42</v>
      </c>
    </row>
    <row r="299" spans="1:25" x14ac:dyDescent="0.25">
      <c r="A299" s="71">
        <v>328</v>
      </c>
      <c r="B299" s="75">
        <v>44778</v>
      </c>
      <c r="C299" s="71" t="s">
        <v>1313</v>
      </c>
      <c r="D299" s="71" t="s">
        <v>1314</v>
      </c>
      <c r="E299" s="71" t="s">
        <v>1244</v>
      </c>
      <c r="F299" s="71" t="s">
        <v>1244</v>
      </c>
      <c r="G299" s="71" t="s">
        <v>1244</v>
      </c>
      <c r="H299" s="71" t="s">
        <v>1244</v>
      </c>
      <c r="I299" s="71" t="s">
        <v>1315</v>
      </c>
      <c r="J299" s="71" t="s">
        <v>1316</v>
      </c>
      <c r="K299" s="71" t="s">
        <v>103</v>
      </c>
      <c r="L299" s="71" t="s">
        <v>104</v>
      </c>
      <c r="M299" s="71">
        <v>2031</v>
      </c>
      <c r="N299" s="71" t="s">
        <v>110</v>
      </c>
      <c r="O299" s="71" t="s">
        <v>56</v>
      </c>
      <c r="P299" s="71" t="s">
        <v>1244</v>
      </c>
      <c r="Q299" s="71" t="s">
        <v>106</v>
      </c>
      <c r="R299" s="71" t="s">
        <v>107</v>
      </c>
      <c r="S299" s="71" t="s">
        <v>108</v>
      </c>
      <c r="T299" s="71" t="s">
        <v>1317</v>
      </c>
      <c r="V299" s="75">
        <v>44806</v>
      </c>
      <c r="W299" s="75" t="s">
        <v>10</v>
      </c>
      <c r="X299" s="71">
        <v>2031</v>
      </c>
      <c r="Y299" s="75" t="s">
        <v>0</v>
      </c>
    </row>
    <row r="300" spans="1:25" x14ac:dyDescent="0.25">
      <c r="A300" s="71">
        <v>329</v>
      </c>
      <c r="B300" s="75">
        <v>44778</v>
      </c>
      <c r="C300" s="71" t="s">
        <v>1318</v>
      </c>
      <c r="D300" s="71" t="s">
        <v>127</v>
      </c>
      <c r="E300" s="71" t="s">
        <v>1244</v>
      </c>
      <c r="F300" s="71" t="s">
        <v>1244</v>
      </c>
      <c r="G300" s="71" t="s">
        <v>1244</v>
      </c>
      <c r="H300" s="71" t="s">
        <v>1244</v>
      </c>
      <c r="I300" s="71" t="s">
        <v>1319</v>
      </c>
      <c r="J300" s="71" t="s">
        <v>1320</v>
      </c>
      <c r="K300" s="71" t="s">
        <v>103</v>
      </c>
      <c r="L300" s="71" t="s">
        <v>104</v>
      </c>
      <c r="M300" s="71">
        <v>2034</v>
      </c>
      <c r="N300" s="71" t="s">
        <v>110</v>
      </c>
      <c r="O300" s="71" t="s">
        <v>56</v>
      </c>
      <c r="P300" s="71" t="s">
        <v>1244</v>
      </c>
      <c r="Q300" s="71" t="s">
        <v>106</v>
      </c>
      <c r="R300" s="71" t="s">
        <v>107</v>
      </c>
      <c r="S300" s="71" t="s">
        <v>108</v>
      </c>
      <c r="T300" s="71" t="s">
        <v>111</v>
      </c>
      <c r="V300" s="75">
        <v>44812</v>
      </c>
      <c r="W300" s="75" t="s">
        <v>43</v>
      </c>
      <c r="X300" s="71">
        <v>2034</v>
      </c>
      <c r="Y300" s="75" t="s">
        <v>0</v>
      </c>
    </row>
    <row r="301" spans="1:25" x14ac:dyDescent="0.25">
      <c r="A301" s="71">
        <v>330</v>
      </c>
      <c r="B301" s="75">
        <v>44781</v>
      </c>
      <c r="C301" s="71" t="s">
        <v>1321</v>
      </c>
      <c r="D301" s="71" t="s">
        <v>1322</v>
      </c>
      <c r="E301" s="71" t="s">
        <v>1244</v>
      </c>
      <c r="F301" s="71" t="s">
        <v>1244</v>
      </c>
      <c r="G301" s="71" t="s">
        <v>1244</v>
      </c>
      <c r="H301" s="71" t="s">
        <v>1244</v>
      </c>
      <c r="I301" s="71" t="s">
        <v>1323</v>
      </c>
      <c r="J301" s="71" t="s">
        <v>1324</v>
      </c>
      <c r="K301" s="71" t="s">
        <v>103</v>
      </c>
      <c r="L301" s="71" t="s">
        <v>104</v>
      </c>
      <c r="M301" s="71">
        <v>2043</v>
      </c>
      <c r="N301" s="71" t="s">
        <v>131</v>
      </c>
      <c r="O301" s="71" t="s">
        <v>56</v>
      </c>
      <c r="P301" s="71" t="s">
        <v>1244</v>
      </c>
      <c r="Q301" s="71" t="s">
        <v>106</v>
      </c>
      <c r="R301" s="71" t="s">
        <v>107</v>
      </c>
      <c r="S301" s="71" t="s">
        <v>108</v>
      </c>
      <c r="T301" s="71" t="s">
        <v>1125</v>
      </c>
      <c r="V301" s="75">
        <v>44802</v>
      </c>
      <c r="W301" s="75" t="s">
        <v>44</v>
      </c>
      <c r="X301" s="71">
        <v>2043</v>
      </c>
      <c r="Y301" s="75" t="s">
        <v>42</v>
      </c>
    </row>
    <row r="302" spans="1:25" x14ac:dyDescent="0.25">
      <c r="A302" s="71">
        <v>331</v>
      </c>
      <c r="B302" s="75">
        <v>44782</v>
      </c>
      <c r="C302" s="71" t="s">
        <v>1325</v>
      </c>
      <c r="D302" s="71" t="s">
        <v>1326</v>
      </c>
      <c r="E302" s="71" t="s">
        <v>1244</v>
      </c>
      <c r="F302" s="71" t="s">
        <v>1244</v>
      </c>
      <c r="G302" s="71" t="s">
        <v>1244</v>
      </c>
      <c r="H302" s="71" t="s">
        <v>1244</v>
      </c>
      <c r="I302" s="71" t="s">
        <v>1327</v>
      </c>
      <c r="J302" s="71" t="s">
        <v>1328</v>
      </c>
      <c r="K302" s="71" t="s">
        <v>103</v>
      </c>
      <c r="L302" s="71" t="s">
        <v>104</v>
      </c>
      <c r="M302" s="71">
        <v>2048</v>
      </c>
      <c r="N302" s="71" t="s">
        <v>131</v>
      </c>
      <c r="O302" s="71" t="s">
        <v>56</v>
      </c>
      <c r="P302" s="71" t="s">
        <v>1244</v>
      </c>
      <c r="Q302" s="71" t="s">
        <v>106</v>
      </c>
      <c r="R302" s="71" t="s">
        <v>107</v>
      </c>
      <c r="S302" s="71" t="s">
        <v>114</v>
      </c>
      <c r="T302" s="71" t="s">
        <v>1329</v>
      </c>
      <c r="V302" s="75">
        <v>44791</v>
      </c>
      <c r="W302" s="75" t="s">
        <v>46</v>
      </c>
      <c r="X302" s="71">
        <v>2048</v>
      </c>
      <c r="Y302" s="75" t="s">
        <v>0</v>
      </c>
    </row>
    <row r="303" spans="1:25" x14ac:dyDescent="0.25">
      <c r="A303" s="71">
        <v>332</v>
      </c>
      <c r="B303" s="75">
        <v>44783</v>
      </c>
      <c r="C303" s="71" t="s">
        <v>1330</v>
      </c>
      <c r="D303" s="71" t="s">
        <v>1331</v>
      </c>
      <c r="E303" s="71" t="s">
        <v>1244</v>
      </c>
      <c r="F303" s="71" t="s">
        <v>1244</v>
      </c>
      <c r="G303" s="71" t="s">
        <v>1244</v>
      </c>
      <c r="H303" s="71" t="s">
        <v>1244</v>
      </c>
      <c r="I303" s="71" t="s">
        <v>1332</v>
      </c>
      <c r="J303" s="71" t="s">
        <v>1333</v>
      </c>
      <c r="K303" s="71" t="s">
        <v>103</v>
      </c>
      <c r="L303" s="71" t="s">
        <v>104</v>
      </c>
      <c r="M303" s="71">
        <v>2052</v>
      </c>
      <c r="N303" s="71" t="s">
        <v>110</v>
      </c>
      <c r="O303" s="71" t="s">
        <v>56</v>
      </c>
      <c r="P303" s="71" t="s">
        <v>1244</v>
      </c>
      <c r="Q303" s="71" t="s">
        <v>106</v>
      </c>
      <c r="R303" s="71" t="s">
        <v>107</v>
      </c>
      <c r="S303" s="71" t="s">
        <v>108</v>
      </c>
      <c r="T303" s="71" t="s">
        <v>134</v>
      </c>
      <c r="V303" s="75">
        <v>44813</v>
      </c>
      <c r="W303" s="75" t="s">
        <v>43</v>
      </c>
      <c r="X303" s="71">
        <v>2052</v>
      </c>
      <c r="Y303" s="75" t="s">
        <v>0</v>
      </c>
    </row>
    <row r="304" spans="1:25" x14ac:dyDescent="0.25">
      <c r="A304" s="71">
        <v>333</v>
      </c>
      <c r="B304" s="75">
        <v>44784</v>
      </c>
      <c r="C304" s="71" t="s">
        <v>1334</v>
      </c>
      <c r="D304" s="71" t="s">
        <v>1335</v>
      </c>
      <c r="E304" s="71" t="s">
        <v>1244</v>
      </c>
      <c r="F304" s="71" t="s">
        <v>1244</v>
      </c>
      <c r="G304" s="71" t="s">
        <v>1244</v>
      </c>
      <c r="H304" s="71" t="s">
        <v>1244</v>
      </c>
      <c r="I304" s="71" t="s">
        <v>1336</v>
      </c>
      <c r="J304" s="71" t="s">
        <v>1337</v>
      </c>
      <c r="K304" s="71" t="s">
        <v>103</v>
      </c>
      <c r="L304" s="71" t="s">
        <v>104</v>
      </c>
      <c r="M304" s="71">
        <v>2053</v>
      </c>
      <c r="N304" s="71" t="s">
        <v>112</v>
      </c>
      <c r="O304" s="71" t="s">
        <v>56</v>
      </c>
      <c r="P304" s="71" t="s">
        <v>1244</v>
      </c>
      <c r="Q304" s="71" t="s">
        <v>106</v>
      </c>
      <c r="R304" s="71" t="s">
        <v>107</v>
      </c>
      <c r="S304" s="71" t="s">
        <v>150</v>
      </c>
      <c r="T304" s="71" t="s">
        <v>151</v>
      </c>
      <c r="V304" s="75">
        <v>44789</v>
      </c>
      <c r="W304" s="75" t="s">
        <v>46</v>
      </c>
      <c r="X304" s="71">
        <v>2053</v>
      </c>
      <c r="Y304" s="75" t="s">
        <v>0</v>
      </c>
    </row>
    <row r="305" spans="1:25" x14ac:dyDescent="0.25">
      <c r="A305" s="71">
        <v>334</v>
      </c>
      <c r="B305" s="75">
        <v>44783</v>
      </c>
      <c r="C305" s="71" t="s">
        <v>1338</v>
      </c>
      <c r="D305" s="71" t="s">
        <v>1339</v>
      </c>
      <c r="E305" s="71" t="s">
        <v>1244</v>
      </c>
      <c r="F305" s="71" t="s">
        <v>1244</v>
      </c>
      <c r="G305" s="71" t="s">
        <v>1244</v>
      </c>
      <c r="H305" s="71" t="s">
        <v>1244</v>
      </c>
      <c r="I305" s="71" t="s">
        <v>1340</v>
      </c>
      <c r="J305" s="71" t="s">
        <v>1341</v>
      </c>
      <c r="K305" s="71" t="s">
        <v>166</v>
      </c>
      <c r="L305" s="71" t="s">
        <v>104</v>
      </c>
      <c r="M305" s="71">
        <v>2056</v>
      </c>
      <c r="O305" s="71" t="s">
        <v>56</v>
      </c>
      <c r="P305" s="71" t="s">
        <v>1244</v>
      </c>
      <c r="Q305" s="71" t="s">
        <v>106</v>
      </c>
      <c r="S305" s="71" t="s">
        <v>144</v>
      </c>
      <c r="T305" s="71" t="s">
        <v>161</v>
      </c>
      <c r="V305" s="75">
        <v>44811</v>
      </c>
      <c r="W305" s="75" t="s">
        <v>10</v>
      </c>
      <c r="X305" s="71">
        <v>2056</v>
      </c>
      <c r="Y305" s="75" t="s">
        <v>0</v>
      </c>
    </row>
    <row r="306" spans="1:25" x14ac:dyDescent="0.25">
      <c r="A306" s="71">
        <v>335</v>
      </c>
      <c r="B306" s="75">
        <v>44784</v>
      </c>
      <c r="C306" s="71" t="s">
        <v>1342</v>
      </c>
      <c r="D306" s="71" t="s">
        <v>1343</v>
      </c>
      <c r="E306" s="71" t="s">
        <v>1244</v>
      </c>
      <c r="F306" s="71" t="s">
        <v>1244</v>
      </c>
      <c r="G306" s="71" t="s">
        <v>1244</v>
      </c>
      <c r="H306" s="71" t="s">
        <v>1244</v>
      </c>
      <c r="I306" s="71" t="s">
        <v>1344</v>
      </c>
      <c r="J306" s="71" t="s">
        <v>1345</v>
      </c>
      <c r="K306" s="71" t="s">
        <v>103</v>
      </c>
      <c r="L306" s="71" t="s">
        <v>104</v>
      </c>
      <c r="M306" s="71">
        <v>2057</v>
      </c>
      <c r="N306" s="71" t="s">
        <v>110</v>
      </c>
      <c r="O306" s="71" t="s">
        <v>56</v>
      </c>
      <c r="P306" s="71" t="s">
        <v>1244</v>
      </c>
      <c r="Q306" s="71" t="s">
        <v>106</v>
      </c>
      <c r="R306" s="71" t="s">
        <v>107</v>
      </c>
      <c r="S306" s="71" t="s">
        <v>114</v>
      </c>
      <c r="T306" s="71" t="s">
        <v>1346</v>
      </c>
      <c r="V306" s="75">
        <v>44837</v>
      </c>
      <c r="W306" s="75" t="s">
        <v>43</v>
      </c>
      <c r="X306" s="71">
        <v>2057</v>
      </c>
      <c r="Y306" s="75" t="s">
        <v>0</v>
      </c>
    </row>
    <row r="307" spans="1:25" x14ac:dyDescent="0.25">
      <c r="A307" s="71">
        <v>336</v>
      </c>
      <c r="B307" s="75">
        <v>44789</v>
      </c>
      <c r="C307" s="71" t="s">
        <v>1149</v>
      </c>
      <c r="D307" s="71" t="s">
        <v>1150</v>
      </c>
      <c r="E307" s="71" t="s">
        <v>1244</v>
      </c>
      <c r="F307" s="71" t="s">
        <v>1244</v>
      </c>
      <c r="G307" s="71" t="s">
        <v>1244</v>
      </c>
      <c r="H307" s="71" t="s">
        <v>1244</v>
      </c>
      <c r="I307" s="71" t="s">
        <v>1347</v>
      </c>
      <c r="J307" s="71" t="s">
        <v>1348</v>
      </c>
      <c r="K307" s="71" t="s">
        <v>103</v>
      </c>
      <c r="L307" s="71" t="s">
        <v>104</v>
      </c>
      <c r="M307" s="71">
        <v>2064</v>
      </c>
      <c r="N307" s="71" t="s">
        <v>110</v>
      </c>
      <c r="O307" s="71" t="s">
        <v>56</v>
      </c>
      <c r="P307" s="71" t="s">
        <v>1244</v>
      </c>
      <c r="Q307" s="71" t="s">
        <v>106</v>
      </c>
      <c r="R307" s="71" t="s">
        <v>107</v>
      </c>
      <c r="S307" s="71" t="s">
        <v>108</v>
      </c>
      <c r="T307" s="71" t="s">
        <v>224</v>
      </c>
      <c r="V307" s="75">
        <v>44818</v>
      </c>
      <c r="W307" s="75" t="s">
        <v>43</v>
      </c>
      <c r="X307" s="71">
        <v>2064</v>
      </c>
      <c r="Y307" s="75" t="s">
        <v>0</v>
      </c>
    </row>
    <row r="308" spans="1:25" x14ac:dyDescent="0.25">
      <c r="A308" s="71">
        <v>337</v>
      </c>
      <c r="B308" s="75">
        <v>44789</v>
      </c>
      <c r="C308" s="71" t="s">
        <v>1349</v>
      </c>
      <c r="D308" s="71" t="s">
        <v>1350</v>
      </c>
      <c r="E308" s="71" t="s">
        <v>1244</v>
      </c>
      <c r="F308" s="71" t="s">
        <v>1244</v>
      </c>
      <c r="G308" s="71" t="s">
        <v>1244</v>
      </c>
      <c r="H308" s="71" t="s">
        <v>1244</v>
      </c>
      <c r="I308" s="71" t="s">
        <v>1351</v>
      </c>
      <c r="J308" s="71" t="s">
        <v>1352</v>
      </c>
      <c r="K308" s="71" t="s">
        <v>103</v>
      </c>
      <c r="L308" s="71" t="s">
        <v>104</v>
      </c>
      <c r="M308" s="71">
        <v>2065</v>
      </c>
      <c r="N308" s="71" t="s">
        <v>105</v>
      </c>
      <c r="O308" s="71" t="s">
        <v>113</v>
      </c>
      <c r="P308" s="71" t="s">
        <v>1244</v>
      </c>
      <c r="Q308" s="71" t="s">
        <v>106</v>
      </c>
      <c r="R308" s="71" t="s">
        <v>107</v>
      </c>
      <c r="V308" s="75">
        <v>44813</v>
      </c>
      <c r="W308" s="75" t="s">
        <v>44</v>
      </c>
      <c r="X308" s="71">
        <v>2065</v>
      </c>
      <c r="Y308" s="75" t="s">
        <v>42</v>
      </c>
    </row>
    <row r="309" spans="1:25" x14ac:dyDescent="0.25">
      <c r="A309" s="71">
        <v>338</v>
      </c>
      <c r="B309" s="75">
        <v>44790</v>
      </c>
      <c r="C309" s="71" t="s">
        <v>1353</v>
      </c>
      <c r="D309" s="71" t="s">
        <v>1354</v>
      </c>
      <c r="E309" s="71" t="s">
        <v>1244</v>
      </c>
      <c r="F309" s="71" t="s">
        <v>1244</v>
      </c>
      <c r="G309" s="71" t="s">
        <v>1244</v>
      </c>
      <c r="H309" s="71" t="s">
        <v>1244</v>
      </c>
      <c r="I309" s="71" t="s">
        <v>1355</v>
      </c>
      <c r="J309" s="71" t="s">
        <v>1356</v>
      </c>
      <c r="K309" s="71" t="s">
        <v>103</v>
      </c>
      <c r="L309" s="71" t="s">
        <v>104</v>
      </c>
      <c r="M309" s="71">
        <v>2066</v>
      </c>
      <c r="N309" s="71" t="s">
        <v>131</v>
      </c>
      <c r="O309" s="71" t="s">
        <v>56</v>
      </c>
      <c r="P309" s="71" t="s">
        <v>1244</v>
      </c>
      <c r="Q309" s="71" t="s">
        <v>106</v>
      </c>
      <c r="R309" s="71" t="s">
        <v>107</v>
      </c>
      <c r="S309" s="71" t="s">
        <v>114</v>
      </c>
      <c r="T309" s="71" t="s">
        <v>191</v>
      </c>
      <c r="V309" s="75">
        <v>44806</v>
      </c>
      <c r="W309" s="75" t="s">
        <v>10</v>
      </c>
      <c r="X309" s="71">
        <v>2066</v>
      </c>
      <c r="Y309" s="75" t="s">
        <v>0</v>
      </c>
    </row>
    <row r="310" spans="1:25" x14ac:dyDescent="0.25">
      <c r="A310" s="71">
        <v>339</v>
      </c>
      <c r="B310" s="75">
        <v>44790</v>
      </c>
      <c r="C310" s="71" t="s">
        <v>742</v>
      </c>
      <c r="D310" s="71" t="s">
        <v>743</v>
      </c>
      <c r="E310" s="71" t="s">
        <v>1244</v>
      </c>
      <c r="F310" s="71" t="s">
        <v>1244</v>
      </c>
      <c r="G310" s="71" t="s">
        <v>1244</v>
      </c>
      <c r="H310" s="71" t="s">
        <v>1244</v>
      </c>
      <c r="I310" s="71" t="s">
        <v>1357</v>
      </c>
      <c r="J310" s="71" t="s">
        <v>1358</v>
      </c>
      <c r="K310" s="71" t="s">
        <v>103</v>
      </c>
      <c r="L310" s="71" t="s">
        <v>104</v>
      </c>
      <c r="M310" s="71">
        <v>2067</v>
      </c>
      <c r="N310" s="71" t="s">
        <v>131</v>
      </c>
      <c r="O310" s="71" t="s">
        <v>56</v>
      </c>
      <c r="P310" s="71" t="s">
        <v>1244</v>
      </c>
      <c r="Q310" s="71" t="s">
        <v>106</v>
      </c>
      <c r="R310" s="71" t="s">
        <v>107</v>
      </c>
      <c r="S310" s="71" t="s">
        <v>144</v>
      </c>
      <c r="T310" s="71" t="s">
        <v>144</v>
      </c>
      <c r="V310" s="75">
        <v>44809</v>
      </c>
      <c r="W310" s="75" t="s">
        <v>44</v>
      </c>
      <c r="X310" s="71">
        <v>2067</v>
      </c>
      <c r="Y310" s="75" t="s">
        <v>42</v>
      </c>
    </row>
    <row r="311" spans="1:25" x14ac:dyDescent="0.25">
      <c r="A311" s="71">
        <v>340</v>
      </c>
      <c r="B311" s="75">
        <v>44790</v>
      </c>
      <c r="C311" s="71" t="s">
        <v>1238</v>
      </c>
      <c r="D311" s="71" t="s">
        <v>1359</v>
      </c>
      <c r="E311" s="71" t="s">
        <v>1244</v>
      </c>
      <c r="F311" s="71" t="s">
        <v>1244</v>
      </c>
      <c r="G311" s="71" t="s">
        <v>1244</v>
      </c>
      <c r="H311" s="71" t="s">
        <v>1244</v>
      </c>
      <c r="I311" s="71" t="s">
        <v>1360</v>
      </c>
      <c r="J311" s="71" t="s">
        <v>1361</v>
      </c>
      <c r="K311" s="71" t="s">
        <v>103</v>
      </c>
      <c r="L311" s="71" t="s">
        <v>104</v>
      </c>
      <c r="M311" s="71">
        <v>2068</v>
      </c>
      <c r="N311" s="71" t="s">
        <v>105</v>
      </c>
      <c r="O311" s="71" t="s">
        <v>113</v>
      </c>
      <c r="P311" s="71" t="s">
        <v>1244</v>
      </c>
      <c r="Q311" s="71" t="s">
        <v>106</v>
      </c>
      <c r="R311" s="71" t="s">
        <v>757</v>
      </c>
      <c r="V311" s="75">
        <v>44809</v>
      </c>
      <c r="W311" s="75" t="s">
        <v>44</v>
      </c>
      <c r="X311" s="71">
        <v>2068</v>
      </c>
      <c r="Y311" s="75" t="s">
        <v>42</v>
      </c>
    </row>
    <row r="312" spans="1:25" x14ac:dyDescent="0.25">
      <c r="A312" s="71">
        <v>341</v>
      </c>
      <c r="B312" s="75">
        <v>44784</v>
      </c>
      <c r="C312" s="71" t="s">
        <v>1235</v>
      </c>
      <c r="D312" s="71" t="s">
        <v>1362</v>
      </c>
      <c r="E312" s="71" t="s">
        <v>1244</v>
      </c>
      <c r="F312" s="71" t="s">
        <v>1244</v>
      </c>
      <c r="G312" s="71" t="s">
        <v>1244</v>
      </c>
      <c r="H312" s="71" t="s">
        <v>1244</v>
      </c>
      <c r="I312" s="71" t="s">
        <v>1363</v>
      </c>
      <c r="J312" s="71" t="s">
        <v>1364</v>
      </c>
      <c r="K312" s="71" t="s">
        <v>1365</v>
      </c>
      <c r="L312" s="71" t="s">
        <v>104</v>
      </c>
      <c r="M312" s="71">
        <v>2074</v>
      </c>
      <c r="O312" s="71" t="s">
        <v>56</v>
      </c>
      <c r="P312" s="71" t="s">
        <v>1244</v>
      </c>
      <c r="Q312" s="71" t="s">
        <v>106</v>
      </c>
      <c r="S312" s="71" t="s">
        <v>155</v>
      </c>
      <c r="T312" s="71" t="s">
        <v>1366</v>
      </c>
      <c r="V312" s="75">
        <v>44831</v>
      </c>
      <c r="W312" s="75" t="s">
        <v>10</v>
      </c>
      <c r="X312" s="71">
        <v>2074</v>
      </c>
      <c r="Y312" s="75" t="s">
        <v>0</v>
      </c>
    </row>
    <row r="313" spans="1:25" x14ac:dyDescent="0.25">
      <c r="A313" s="71">
        <v>342</v>
      </c>
      <c r="B313" s="75">
        <v>44795</v>
      </c>
      <c r="C313" s="71" t="s">
        <v>1367</v>
      </c>
      <c r="D313" s="71" t="s">
        <v>1368</v>
      </c>
      <c r="E313" s="71" t="s">
        <v>1244</v>
      </c>
      <c r="F313" s="71" t="s">
        <v>1244</v>
      </c>
      <c r="G313" s="71" t="s">
        <v>1244</v>
      </c>
      <c r="H313" s="71" t="s">
        <v>1244</v>
      </c>
      <c r="I313" s="71" t="s">
        <v>1369</v>
      </c>
      <c r="J313" s="71" t="s">
        <v>1370</v>
      </c>
      <c r="K313" s="71" t="s">
        <v>103</v>
      </c>
      <c r="L313" s="71" t="s">
        <v>104</v>
      </c>
      <c r="M313" s="71">
        <v>2078</v>
      </c>
      <c r="N313" s="71" t="s">
        <v>110</v>
      </c>
      <c r="O313" s="71" t="s">
        <v>56</v>
      </c>
      <c r="P313" s="71" t="s">
        <v>1244</v>
      </c>
      <c r="Q313" s="71" t="s">
        <v>106</v>
      </c>
      <c r="R313" s="71" t="s">
        <v>107</v>
      </c>
      <c r="S313" s="71" t="s">
        <v>108</v>
      </c>
      <c r="T313" s="71" t="s">
        <v>224</v>
      </c>
      <c r="V313" s="75">
        <v>44837</v>
      </c>
      <c r="W313" s="75" t="s">
        <v>43</v>
      </c>
      <c r="X313" s="71">
        <v>2078</v>
      </c>
      <c r="Y313" s="75" t="s">
        <v>0</v>
      </c>
    </row>
    <row r="314" spans="1:25" x14ac:dyDescent="0.25">
      <c r="A314" s="71">
        <v>343</v>
      </c>
      <c r="B314" s="75">
        <v>44795</v>
      </c>
      <c r="C314" s="71" t="s">
        <v>1371</v>
      </c>
      <c r="D314" s="71" t="s">
        <v>1372</v>
      </c>
      <c r="E314" s="71" t="s">
        <v>1244</v>
      </c>
      <c r="F314" s="71" t="s">
        <v>1244</v>
      </c>
      <c r="G314" s="71" t="s">
        <v>1244</v>
      </c>
      <c r="H314" s="71" t="s">
        <v>1244</v>
      </c>
      <c r="I314" s="71" t="s">
        <v>1373</v>
      </c>
      <c r="J314" s="71" t="s">
        <v>1374</v>
      </c>
      <c r="K314" s="71" t="s">
        <v>103</v>
      </c>
      <c r="L314" s="71" t="s">
        <v>104</v>
      </c>
      <c r="M314" s="71">
        <v>2079</v>
      </c>
      <c r="N314" s="71" t="s">
        <v>110</v>
      </c>
      <c r="O314" s="71" t="s">
        <v>56</v>
      </c>
      <c r="P314" s="71" t="s">
        <v>1244</v>
      </c>
      <c r="Q314" s="71" t="s">
        <v>106</v>
      </c>
      <c r="R314" s="71" t="s">
        <v>107</v>
      </c>
      <c r="S314" s="71" t="s">
        <v>108</v>
      </c>
      <c r="T314" s="71" t="s">
        <v>239</v>
      </c>
      <c r="V314" s="75">
        <v>44834</v>
      </c>
      <c r="W314" s="75" t="s">
        <v>43</v>
      </c>
      <c r="X314" s="71">
        <v>2079</v>
      </c>
      <c r="Y314" s="75" t="s">
        <v>0</v>
      </c>
    </row>
    <row r="315" spans="1:25" x14ac:dyDescent="0.25">
      <c r="A315" s="71">
        <v>344</v>
      </c>
      <c r="B315" s="75">
        <v>44795</v>
      </c>
      <c r="C315" s="71" t="s">
        <v>1375</v>
      </c>
      <c r="D315" s="71" t="s">
        <v>1376</v>
      </c>
      <c r="E315" s="71" t="s">
        <v>1244</v>
      </c>
      <c r="F315" s="71" t="s">
        <v>1244</v>
      </c>
      <c r="G315" s="71" t="s">
        <v>1244</v>
      </c>
      <c r="H315" s="71" t="s">
        <v>1244</v>
      </c>
      <c r="I315" s="71" t="s">
        <v>1377</v>
      </c>
      <c r="J315" s="71" t="s">
        <v>1378</v>
      </c>
      <c r="K315" s="71" t="s">
        <v>166</v>
      </c>
      <c r="L315" s="71" t="s">
        <v>170</v>
      </c>
      <c r="M315" s="71">
        <v>2086</v>
      </c>
      <c r="O315" s="71" t="s">
        <v>56</v>
      </c>
      <c r="P315" s="71" t="s">
        <v>1244</v>
      </c>
      <c r="Q315" s="71" t="s">
        <v>106</v>
      </c>
      <c r="W315" s="75" t="s">
        <v>43</v>
      </c>
      <c r="Y315" s="75" t="s">
        <v>22</v>
      </c>
    </row>
    <row r="316" spans="1:25" x14ac:dyDescent="0.25">
      <c r="A316" s="71">
        <v>345</v>
      </c>
      <c r="B316" s="75">
        <v>44795</v>
      </c>
      <c r="C316" s="71" t="s">
        <v>1379</v>
      </c>
      <c r="D316" s="71" t="s">
        <v>1380</v>
      </c>
      <c r="E316" s="71" t="s">
        <v>1244</v>
      </c>
      <c r="F316" s="71" t="s">
        <v>1244</v>
      </c>
      <c r="G316" s="71" t="s">
        <v>1244</v>
      </c>
      <c r="H316" s="71" t="s">
        <v>1244</v>
      </c>
      <c r="I316" s="71" t="s">
        <v>1381</v>
      </c>
      <c r="J316" s="71" t="s">
        <v>1382</v>
      </c>
      <c r="K316" s="71" t="s">
        <v>166</v>
      </c>
      <c r="L316" s="71" t="s">
        <v>104</v>
      </c>
      <c r="M316" s="71">
        <v>2090</v>
      </c>
      <c r="O316" s="71" t="s">
        <v>56</v>
      </c>
      <c r="P316" s="71" t="s">
        <v>1244</v>
      </c>
      <c r="Q316" s="71" t="s">
        <v>106</v>
      </c>
      <c r="S316" s="71" t="s">
        <v>108</v>
      </c>
      <c r="T316" s="71" t="s">
        <v>111</v>
      </c>
      <c r="V316" s="75">
        <v>44826</v>
      </c>
      <c r="W316" s="75" t="s">
        <v>44</v>
      </c>
      <c r="X316" s="71">
        <v>2090</v>
      </c>
      <c r="Y316" s="75" t="s">
        <v>42</v>
      </c>
    </row>
    <row r="317" spans="1:25" x14ac:dyDescent="0.25">
      <c r="A317" s="71">
        <v>346</v>
      </c>
      <c r="B317" s="75">
        <v>44798</v>
      </c>
      <c r="C317" s="71" t="s">
        <v>1383</v>
      </c>
      <c r="D317" s="71" t="s">
        <v>1384</v>
      </c>
      <c r="E317" s="71" t="s">
        <v>1244</v>
      </c>
      <c r="F317" s="71" t="s">
        <v>1244</v>
      </c>
      <c r="G317" s="71" t="s">
        <v>1244</v>
      </c>
      <c r="H317" s="71" t="s">
        <v>1244</v>
      </c>
      <c r="I317" s="71" t="s">
        <v>1385</v>
      </c>
      <c r="J317" s="71" t="s">
        <v>1386</v>
      </c>
      <c r="K317" s="71" t="s">
        <v>103</v>
      </c>
      <c r="L317" s="71" t="s">
        <v>104</v>
      </c>
      <c r="M317" s="71">
        <v>2097</v>
      </c>
      <c r="N317" s="71" t="s">
        <v>110</v>
      </c>
      <c r="O317" s="71" t="s">
        <v>56</v>
      </c>
      <c r="P317" s="71" t="s">
        <v>1244</v>
      </c>
      <c r="Q317" s="71" t="s">
        <v>106</v>
      </c>
      <c r="R317" s="71" t="s">
        <v>107</v>
      </c>
      <c r="S317" s="71" t="s">
        <v>129</v>
      </c>
      <c r="T317" s="71" t="s">
        <v>130</v>
      </c>
      <c r="V317" s="75">
        <v>44841</v>
      </c>
      <c r="W317" s="75" t="s">
        <v>43</v>
      </c>
      <c r="X317" s="71">
        <v>2097</v>
      </c>
      <c r="Y317" s="75" t="s">
        <v>0</v>
      </c>
    </row>
    <row r="318" spans="1:25" x14ac:dyDescent="0.25">
      <c r="A318" s="71">
        <v>347</v>
      </c>
      <c r="B318" s="75">
        <v>44799</v>
      </c>
      <c r="C318" s="71" t="s">
        <v>559</v>
      </c>
      <c r="D318" s="71" t="s">
        <v>1387</v>
      </c>
      <c r="E318" s="71" t="s">
        <v>1244</v>
      </c>
      <c r="F318" s="71" t="s">
        <v>1244</v>
      </c>
      <c r="G318" s="71" t="s">
        <v>1244</v>
      </c>
      <c r="H318" s="71" t="s">
        <v>1244</v>
      </c>
      <c r="I318" s="71" t="s">
        <v>1388</v>
      </c>
      <c r="J318" s="71" t="s">
        <v>1389</v>
      </c>
      <c r="K318" s="71" t="s">
        <v>103</v>
      </c>
      <c r="L318" s="71" t="s">
        <v>104</v>
      </c>
      <c r="M318" s="71">
        <v>2101</v>
      </c>
      <c r="N318" s="71" t="s">
        <v>110</v>
      </c>
      <c r="O318" s="71" t="s">
        <v>56</v>
      </c>
      <c r="P318" s="71" t="s">
        <v>1244</v>
      </c>
      <c r="Q318" s="71" t="s">
        <v>106</v>
      </c>
      <c r="R318" s="71" t="s">
        <v>107</v>
      </c>
      <c r="S318" s="71" t="s">
        <v>129</v>
      </c>
      <c r="T318" s="71" t="s">
        <v>129</v>
      </c>
      <c r="V318" s="75">
        <v>44859</v>
      </c>
      <c r="W318" s="75" t="s">
        <v>43</v>
      </c>
      <c r="X318" s="71">
        <v>2101</v>
      </c>
      <c r="Y318" s="75" t="s">
        <v>0</v>
      </c>
    </row>
    <row r="319" spans="1:25" x14ac:dyDescent="0.25">
      <c r="A319" s="71">
        <v>348</v>
      </c>
      <c r="B319" s="75">
        <v>44799</v>
      </c>
      <c r="C319" s="71" t="s">
        <v>1390</v>
      </c>
      <c r="D319" s="71" t="s">
        <v>1391</v>
      </c>
      <c r="E319" s="71" t="s">
        <v>1244</v>
      </c>
      <c r="F319" s="71" t="s">
        <v>1244</v>
      </c>
      <c r="G319" s="71" t="s">
        <v>1244</v>
      </c>
      <c r="H319" s="71" t="s">
        <v>1244</v>
      </c>
      <c r="I319" s="71" t="s">
        <v>1392</v>
      </c>
      <c r="J319" s="71" t="s">
        <v>1270</v>
      </c>
      <c r="K319" s="71" t="s">
        <v>103</v>
      </c>
      <c r="L319" s="71" t="s">
        <v>133</v>
      </c>
      <c r="M319" s="71">
        <v>2103</v>
      </c>
      <c r="N319" s="71" t="s">
        <v>105</v>
      </c>
      <c r="O319" s="71" t="s">
        <v>56</v>
      </c>
      <c r="P319" s="71" t="s">
        <v>1244</v>
      </c>
      <c r="Q319" s="71" t="s">
        <v>106</v>
      </c>
      <c r="R319" s="71" t="s">
        <v>107</v>
      </c>
      <c r="S319" s="71" t="s">
        <v>158</v>
      </c>
      <c r="T319" s="71" t="s">
        <v>1393</v>
      </c>
      <c r="V319" s="75">
        <v>44806</v>
      </c>
      <c r="W319" s="75" t="s">
        <v>44</v>
      </c>
      <c r="X319" s="71">
        <v>2103</v>
      </c>
      <c r="Y319" s="75" t="s">
        <v>41</v>
      </c>
    </row>
    <row r="320" spans="1:25" x14ac:dyDescent="0.25">
      <c r="A320" s="71">
        <v>349</v>
      </c>
      <c r="B320" s="75">
        <v>44802</v>
      </c>
      <c r="C320" s="71" t="s">
        <v>1394</v>
      </c>
      <c r="D320" s="71" t="s">
        <v>1395</v>
      </c>
      <c r="E320" s="71" t="s">
        <v>1244</v>
      </c>
      <c r="F320" s="71" t="s">
        <v>1244</v>
      </c>
      <c r="G320" s="71" t="s">
        <v>1244</v>
      </c>
      <c r="H320" s="71" t="s">
        <v>1244</v>
      </c>
      <c r="I320" s="71" t="s">
        <v>1396</v>
      </c>
      <c r="J320" s="71" t="s">
        <v>1397</v>
      </c>
      <c r="K320" s="71" t="s">
        <v>103</v>
      </c>
      <c r="L320" s="71" t="s">
        <v>104</v>
      </c>
      <c r="M320" s="71">
        <v>2106</v>
      </c>
      <c r="N320" s="71" t="s">
        <v>125</v>
      </c>
      <c r="O320" s="71" t="s">
        <v>113</v>
      </c>
      <c r="P320" s="71" t="s">
        <v>1244</v>
      </c>
      <c r="Q320" s="71" t="s">
        <v>106</v>
      </c>
      <c r="R320" s="71" t="s">
        <v>247</v>
      </c>
      <c r="V320" s="75">
        <v>44817</v>
      </c>
      <c r="W320" s="75" t="s">
        <v>45</v>
      </c>
      <c r="X320" s="71">
        <v>2106</v>
      </c>
      <c r="Y320" s="75" t="s">
        <v>0</v>
      </c>
    </row>
    <row r="321" spans="1:25" x14ac:dyDescent="0.25">
      <c r="A321" s="71">
        <v>350</v>
      </c>
      <c r="B321" s="75">
        <v>44802</v>
      </c>
      <c r="C321" s="71" t="s">
        <v>1398</v>
      </c>
      <c r="D321" s="71" t="s">
        <v>1399</v>
      </c>
      <c r="E321" s="71" t="s">
        <v>1244</v>
      </c>
      <c r="F321" s="71" t="s">
        <v>1244</v>
      </c>
      <c r="G321" s="71" t="s">
        <v>1244</v>
      </c>
      <c r="H321" s="71" t="s">
        <v>1244</v>
      </c>
      <c r="I321" s="71" t="s">
        <v>1400</v>
      </c>
      <c r="J321" s="71" t="s">
        <v>1401</v>
      </c>
      <c r="K321" s="71" t="s">
        <v>103</v>
      </c>
      <c r="L321" s="71" t="s">
        <v>104</v>
      </c>
      <c r="M321" s="71">
        <v>2107</v>
      </c>
      <c r="N321" s="71" t="s">
        <v>105</v>
      </c>
      <c r="O321" s="71" t="s">
        <v>56</v>
      </c>
      <c r="P321" s="71" t="s">
        <v>1244</v>
      </c>
      <c r="Q321" s="71" t="s">
        <v>106</v>
      </c>
      <c r="R321" s="71" t="s">
        <v>107</v>
      </c>
      <c r="S321" s="71" t="s">
        <v>108</v>
      </c>
      <c r="T321" s="71" t="s">
        <v>111</v>
      </c>
      <c r="V321" s="75">
        <v>44826</v>
      </c>
      <c r="W321" s="75" t="s">
        <v>44</v>
      </c>
      <c r="X321" s="71">
        <v>2107</v>
      </c>
      <c r="Y321" s="75" t="s">
        <v>42</v>
      </c>
    </row>
    <row r="322" spans="1:25" x14ac:dyDescent="0.25">
      <c r="A322" s="71">
        <v>351</v>
      </c>
      <c r="B322" s="75">
        <v>44804</v>
      </c>
      <c r="C322" s="71" t="s">
        <v>1192</v>
      </c>
      <c r="D322" s="71" t="s">
        <v>1402</v>
      </c>
      <c r="E322" s="71" t="s">
        <v>1244</v>
      </c>
      <c r="F322" s="71" t="s">
        <v>1244</v>
      </c>
      <c r="G322" s="71" t="s">
        <v>1244</v>
      </c>
      <c r="H322" s="71" t="s">
        <v>1244</v>
      </c>
      <c r="I322" s="71" t="s">
        <v>1403</v>
      </c>
      <c r="J322" s="71" t="s">
        <v>1404</v>
      </c>
      <c r="K322" s="71" t="s">
        <v>103</v>
      </c>
      <c r="L322" s="71" t="s">
        <v>104</v>
      </c>
      <c r="M322" s="71">
        <v>2113</v>
      </c>
      <c r="N322" s="71" t="s">
        <v>131</v>
      </c>
      <c r="O322" s="71" t="s">
        <v>56</v>
      </c>
      <c r="P322" s="71" t="s">
        <v>1244</v>
      </c>
      <c r="Q322" s="71" t="s">
        <v>106</v>
      </c>
      <c r="R322" s="71" t="s">
        <v>107</v>
      </c>
      <c r="S322" s="71" t="s">
        <v>108</v>
      </c>
      <c r="T322" s="71" t="s">
        <v>212</v>
      </c>
      <c r="V322" s="75">
        <v>44832</v>
      </c>
      <c r="W322" s="75" t="s">
        <v>44</v>
      </c>
      <c r="X322" s="71">
        <v>2113</v>
      </c>
      <c r="Y322" s="75" t="s">
        <v>42</v>
      </c>
    </row>
    <row r="323" spans="1:25" x14ac:dyDescent="0.25">
      <c r="A323" s="71">
        <v>352</v>
      </c>
      <c r="B323" s="75">
        <v>44804</v>
      </c>
      <c r="C323" s="71" t="s">
        <v>1405</v>
      </c>
      <c r="D323" s="71" t="s">
        <v>1406</v>
      </c>
      <c r="E323" s="71" t="s">
        <v>1244</v>
      </c>
      <c r="F323" s="71" t="s">
        <v>1244</v>
      </c>
      <c r="G323" s="71" t="s">
        <v>1244</v>
      </c>
      <c r="H323" s="71" t="s">
        <v>1244</v>
      </c>
      <c r="I323" s="71" t="s">
        <v>1407</v>
      </c>
      <c r="J323" s="71" t="s">
        <v>1408</v>
      </c>
      <c r="K323" s="71" t="s">
        <v>103</v>
      </c>
      <c r="L323" s="71" t="s">
        <v>104</v>
      </c>
      <c r="M323" s="71">
        <v>2118</v>
      </c>
      <c r="N323" s="71" t="s">
        <v>125</v>
      </c>
      <c r="O323" s="71" t="s">
        <v>56</v>
      </c>
      <c r="P323" s="71" t="s">
        <v>1244</v>
      </c>
      <c r="Q323" s="71" t="s">
        <v>106</v>
      </c>
      <c r="R323" s="71" t="s">
        <v>107</v>
      </c>
      <c r="S323" s="71" t="s">
        <v>108</v>
      </c>
      <c r="T323" s="71" t="s">
        <v>1409</v>
      </c>
      <c r="V323" s="75">
        <v>44859</v>
      </c>
      <c r="W323" s="75" t="s">
        <v>43</v>
      </c>
      <c r="X323" s="71">
        <v>2118</v>
      </c>
      <c r="Y323" s="75" t="s">
        <v>0</v>
      </c>
    </row>
    <row r="324" spans="1:25" x14ac:dyDescent="0.25">
      <c r="A324" s="71">
        <v>353</v>
      </c>
      <c r="B324" s="75">
        <v>44805</v>
      </c>
      <c r="C324" s="71" t="s">
        <v>1410</v>
      </c>
      <c r="D324" s="71" t="s">
        <v>1411</v>
      </c>
      <c r="E324" s="71" t="s">
        <v>1244</v>
      </c>
      <c r="F324" s="71" t="s">
        <v>1244</v>
      </c>
      <c r="G324" s="71" t="s">
        <v>1244</v>
      </c>
      <c r="H324" s="71" t="s">
        <v>1244</v>
      </c>
      <c r="I324" s="71" t="s">
        <v>1412</v>
      </c>
      <c r="J324" s="71" t="s">
        <v>1413</v>
      </c>
      <c r="K324" s="71" t="s">
        <v>103</v>
      </c>
      <c r="L324" s="71" t="s">
        <v>104</v>
      </c>
      <c r="M324" s="71">
        <v>2120</v>
      </c>
      <c r="N324" s="71" t="s">
        <v>105</v>
      </c>
      <c r="O324" s="71" t="s">
        <v>56</v>
      </c>
      <c r="P324" s="71" t="s">
        <v>1244</v>
      </c>
      <c r="Q324" s="71" t="s">
        <v>106</v>
      </c>
      <c r="R324" s="71" t="s">
        <v>107</v>
      </c>
      <c r="S324" s="71" t="s">
        <v>108</v>
      </c>
      <c r="T324" s="71" t="s">
        <v>758</v>
      </c>
      <c r="V324" s="75">
        <v>44839</v>
      </c>
      <c r="W324" s="75" t="s">
        <v>44</v>
      </c>
      <c r="X324" s="71">
        <v>2120</v>
      </c>
      <c r="Y324" s="75" t="s">
        <v>42</v>
      </c>
    </row>
    <row r="325" spans="1:25" x14ac:dyDescent="0.25">
      <c r="A325" s="71">
        <v>354</v>
      </c>
      <c r="B325" s="75">
        <v>44805</v>
      </c>
      <c r="C325" s="71" t="s">
        <v>1414</v>
      </c>
      <c r="D325" s="71" t="s">
        <v>1415</v>
      </c>
      <c r="E325" s="71" t="s">
        <v>1244</v>
      </c>
      <c r="F325" s="71" t="s">
        <v>1244</v>
      </c>
      <c r="G325" s="71" t="s">
        <v>1244</v>
      </c>
      <c r="H325" s="71" t="s">
        <v>1244</v>
      </c>
      <c r="I325" s="71" t="s">
        <v>1416</v>
      </c>
      <c r="J325" s="71" t="s">
        <v>1417</v>
      </c>
      <c r="K325" s="71" t="s">
        <v>103</v>
      </c>
      <c r="L325" s="71" t="s">
        <v>104</v>
      </c>
      <c r="M325" s="71">
        <v>2121</v>
      </c>
      <c r="N325" s="71" t="s">
        <v>110</v>
      </c>
      <c r="O325" s="71" t="s">
        <v>56</v>
      </c>
      <c r="P325" s="71" t="s">
        <v>1244</v>
      </c>
      <c r="Q325" s="71" t="s">
        <v>106</v>
      </c>
      <c r="R325" s="71" t="s">
        <v>107</v>
      </c>
      <c r="S325" s="71" t="s">
        <v>142</v>
      </c>
      <c r="T325" s="71" t="s">
        <v>1418</v>
      </c>
      <c r="V325" s="75">
        <v>44839</v>
      </c>
      <c r="W325" s="75" t="s">
        <v>43</v>
      </c>
      <c r="X325" s="71">
        <v>2121</v>
      </c>
      <c r="Y325" s="75" t="s">
        <v>0</v>
      </c>
    </row>
    <row r="326" spans="1:25" x14ac:dyDescent="0.25">
      <c r="A326" s="71">
        <v>355</v>
      </c>
      <c r="B326" s="75">
        <v>44805</v>
      </c>
      <c r="C326" s="71" t="s">
        <v>1173</v>
      </c>
      <c r="D326" s="71" t="s">
        <v>1419</v>
      </c>
      <c r="E326" s="71" t="s">
        <v>1244</v>
      </c>
      <c r="F326" s="71" t="s">
        <v>1244</v>
      </c>
      <c r="G326" s="71" t="s">
        <v>1244</v>
      </c>
      <c r="H326" s="71" t="s">
        <v>1244</v>
      </c>
      <c r="I326" s="71" t="s">
        <v>1420</v>
      </c>
      <c r="J326" s="71" t="s">
        <v>1421</v>
      </c>
      <c r="K326" s="71" t="s">
        <v>103</v>
      </c>
      <c r="L326" s="71" t="s">
        <v>104</v>
      </c>
      <c r="M326" s="71">
        <v>2123</v>
      </c>
      <c r="N326" s="71" t="s">
        <v>131</v>
      </c>
      <c r="O326" s="71" t="s">
        <v>56</v>
      </c>
      <c r="P326" s="71" t="s">
        <v>1244</v>
      </c>
      <c r="Q326" s="71" t="s">
        <v>106</v>
      </c>
      <c r="R326" s="71" t="s">
        <v>107</v>
      </c>
      <c r="S326" s="71" t="s">
        <v>108</v>
      </c>
      <c r="T326" s="71" t="s">
        <v>257</v>
      </c>
      <c r="V326" s="75">
        <v>44819</v>
      </c>
      <c r="W326" s="75" t="s">
        <v>44</v>
      </c>
      <c r="X326" s="71">
        <v>2123</v>
      </c>
      <c r="Y326" s="75" t="s">
        <v>42</v>
      </c>
    </row>
    <row r="327" spans="1:25" x14ac:dyDescent="0.25">
      <c r="A327" s="71">
        <v>356</v>
      </c>
      <c r="B327" s="75">
        <v>44806</v>
      </c>
      <c r="C327" s="71" t="s">
        <v>1422</v>
      </c>
      <c r="D327" s="71" t="s">
        <v>1423</v>
      </c>
      <c r="E327" s="71" t="s">
        <v>1244</v>
      </c>
      <c r="F327" s="71" t="s">
        <v>1244</v>
      </c>
      <c r="G327" s="71" t="s">
        <v>1244</v>
      </c>
      <c r="H327" s="71" t="s">
        <v>1244</v>
      </c>
      <c r="I327" s="71" t="s">
        <v>1424</v>
      </c>
      <c r="J327" s="71" t="s">
        <v>1425</v>
      </c>
      <c r="K327" s="71" t="s">
        <v>103</v>
      </c>
      <c r="L327" s="71" t="s">
        <v>104</v>
      </c>
      <c r="M327" s="71">
        <v>2129</v>
      </c>
      <c r="N327" s="71" t="s">
        <v>125</v>
      </c>
      <c r="O327" s="71" t="s">
        <v>56</v>
      </c>
      <c r="P327" s="71" t="s">
        <v>1244</v>
      </c>
      <c r="Q327" s="71" t="s">
        <v>106</v>
      </c>
      <c r="R327" s="71" t="s">
        <v>107</v>
      </c>
      <c r="S327" s="71" t="s">
        <v>152</v>
      </c>
      <c r="T327" s="71" t="s">
        <v>153</v>
      </c>
      <c r="V327" s="75">
        <v>44834</v>
      </c>
      <c r="W327" s="75" t="s">
        <v>44</v>
      </c>
      <c r="X327" s="71">
        <v>2129</v>
      </c>
      <c r="Y327" s="75" t="s">
        <v>42</v>
      </c>
    </row>
    <row r="328" spans="1:25" x14ac:dyDescent="0.25">
      <c r="A328" s="71">
        <v>357</v>
      </c>
      <c r="B328" s="75">
        <v>44808</v>
      </c>
      <c r="C328" s="71" t="s">
        <v>1426</v>
      </c>
      <c r="D328" s="71" t="s">
        <v>1427</v>
      </c>
      <c r="E328" s="71" t="s">
        <v>1244</v>
      </c>
      <c r="F328" s="71" t="s">
        <v>1244</v>
      </c>
      <c r="G328" s="71" t="s">
        <v>1244</v>
      </c>
      <c r="H328" s="71" t="s">
        <v>1244</v>
      </c>
      <c r="I328" s="71" t="s">
        <v>1428</v>
      </c>
      <c r="J328" s="71" t="s">
        <v>1429</v>
      </c>
      <c r="K328" s="71" t="s">
        <v>103</v>
      </c>
      <c r="L328" s="71" t="s">
        <v>104</v>
      </c>
      <c r="M328" s="71">
        <v>2130</v>
      </c>
      <c r="N328" s="71" t="s">
        <v>125</v>
      </c>
      <c r="O328" s="71" t="s">
        <v>56</v>
      </c>
      <c r="P328" s="71" t="s">
        <v>1244</v>
      </c>
      <c r="Q328" s="71" t="s">
        <v>106</v>
      </c>
      <c r="R328" s="71" t="s">
        <v>107</v>
      </c>
      <c r="S328" s="71" t="s">
        <v>145</v>
      </c>
      <c r="T328" s="71" t="s">
        <v>1098</v>
      </c>
      <c r="V328" s="75">
        <v>44837</v>
      </c>
      <c r="W328" s="75" t="s">
        <v>44</v>
      </c>
      <c r="X328" s="71">
        <v>2130</v>
      </c>
      <c r="Y328" s="75" t="s">
        <v>42</v>
      </c>
    </row>
    <row r="329" spans="1:25" x14ac:dyDescent="0.25">
      <c r="A329" s="71">
        <v>358</v>
      </c>
      <c r="B329" s="75">
        <v>44811</v>
      </c>
      <c r="C329" s="71" t="s">
        <v>1430</v>
      </c>
      <c r="D329" s="71" t="s">
        <v>1431</v>
      </c>
      <c r="E329" s="71" t="s">
        <v>1244</v>
      </c>
      <c r="F329" s="71" t="s">
        <v>1244</v>
      </c>
      <c r="G329" s="71" t="s">
        <v>1244</v>
      </c>
      <c r="H329" s="71" t="s">
        <v>1244</v>
      </c>
      <c r="I329" s="71" t="s">
        <v>1432</v>
      </c>
      <c r="J329" s="71" t="s">
        <v>1433</v>
      </c>
      <c r="K329" s="71" t="s">
        <v>103</v>
      </c>
      <c r="L329" s="71" t="s">
        <v>104</v>
      </c>
      <c r="M329" s="71">
        <v>2137</v>
      </c>
      <c r="N329" s="71" t="s">
        <v>110</v>
      </c>
      <c r="O329" s="71" t="s">
        <v>56</v>
      </c>
      <c r="P329" s="71" t="s">
        <v>1244</v>
      </c>
      <c r="Q329" s="71" t="s">
        <v>106</v>
      </c>
      <c r="R329" s="71" t="s">
        <v>107</v>
      </c>
      <c r="S329" s="71" t="s">
        <v>145</v>
      </c>
      <c r="T329" s="71" t="s">
        <v>208</v>
      </c>
      <c r="V329" s="75">
        <v>44834</v>
      </c>
      <c r="W329" s="75" t="s">
        <v>44</v>
      </c>
      <c r="X329" s="71">
        <v>2137</v>
      </c>
      <c r="Y329" s="75" t="s">
        <v>42</v>
      </c>
    </row>
    <row r="330" spans="1:25" x14ac:dyDescent="0.25">
      <c r="A330" s="71">
        <v>359</v>
      </c>
      <c r="B330" s="75">
        <v>44817</v>
      </c>
      <c r="C330" s="71" t="s">
        <v>241</v>
      </c>
      <c r="D330" s="71" t="s">
        <v>1434</v>
      </c>
      <c r="E330" s="71" t="s">
        <v>1244</v>
      </c>
      <c r="F330" s="71" t="s">
        <v>1244</v>
      </c>
      <c r="G330" s="71" t="s">
        <v>1244</v>
      </c>
      <c r="H330" s="71" t="s">
        <v>1244</v>
      </c>
      <c r="I330" s="71" t="s">
        <v>1435</v>
      </c>
      <c r="J330" s="71" t="s">
        <v>1436</v>
      </c>
      <c r="K330" s="71" t="s">
        <v>103</v>
      </c>
      <c r="L330" s="71" t="s">
        <v>104</v>
      </c>
      <c r="M330" s="71">
        <v>2146</v>
      </c>
      <c r="N330" s="71" t="s">
        <v>105</v>
      </c>
      <c r="O330" s="71" t="s">
        <v>56</v>
      </c>
      <c r="P330" s="71" t="s">
        <v>1244</v>
      </c>
      <c r="Q330" s="71" t="s">
        <v>106</v>
      </c>
      <c r="R330" s="71" t="s">
        <v>107</v>
      </c>
      <c r="S330" s="71" t="s">
        <v>145</v>
      </c>
      <c r="T330" s="71" t="s">
        <v>157</v>
      </c>
      <c r="V330" s="75">
        <v>44840</v>
      </c>
      <c r="W330" s="75" t="s">
        <v>44</v>
      </c>
      <c r="X330" s="71">
        <v>2146</v>
      </c>
      <c r="Y330" s="75" t="s">
        <v>42</v>
      </c>
    </row>
    <row r="331" spans="1:25" x14ac:dyDescent="0.25">
      <c r="A331" s="71">
        <v>360</v>
      </c>
      <c r="B331" s="75">
        <v>44817</v>
      </c>
      <c r="C331" s="71" t="s">
        <v>1437</v>
      </c>
      <c r="D331" s="71" t="s">
        <v>1438</v>
      </c>
      <c r="E331" s="71" t="s">
        <v>1244</v>
      </c>
      <c r="F331" s="71" t="s">
        <v>1244</v>
      </c>
      <c r="G331" s="71" t="s">
        <v>1244</v>
      </c>
      <c r="H331" s="71" t="s">
        <v>1244</v>
      </c>
      <c r="I331" s="71" t="s">
        <v>1439</v>
      </c>
      <c r="J331" s="71" t="s">
        <v>1440</v>
      </c>
      <c r="K331" s="71" t="s">
        <v>103</v>
      </c>
      <c r="L331" s="71" t="s">
        <v>104</v>
      </c>
      <c r="M331" s="71">
        <v>2147</v>
      </c>
      <c r="N331" s="71" t="s">
        <v>105</v>
      </c>
      <c r="O331" s="71" t="s">
        <v>56</v>
      </c>
      <c r="P331" s="71" t="s">
        <v>1244</v>
      </c>
      <c r="Q331" s="71" t="s">
        <v>106</v>
      </c>
      <c r="R331" s="71" t="s">
        <v>107</v>
      </c>
      <c r="S331" s="71" t="s">
        <v>145</v>
      </c>
      <c r="T331" s="71" t="s">
        <v>146</v>
      </c>
      <c r="V331" s="75">
        <v>44845</v>
      </c>
      <c r="W331" s="75" t="s">
        <v>44</v>
      </c>
      <c r="X331" s="71">
        <v>2147</v>
      </c>
      <c r="Y331" s="75" t="s">
        <v>42</v>
      </c>
    </row>
    <row r="332" spans="1:25" x14ac:dyDescent="0.25">
      <c r="A332" s="71">
        <v>361</v>
      </c>
      <c r="B332" s="75">
        <v>44818</v>
      </c>
      <c r="C332" s="71" t="s">
        <v>1231</v>
      </c>
      <c r="D332" s="71" t="s">
        <v>1232</v>
      </c>
      <c r="E332" s="71" t="s">
        <v>1244</v>
      </c>
      <c r="F332" s="71" t="s">
        <v>1244</v>
      </c>
      <c r="G332" s="71" t="s">
        <v>1244</v>
      </c>
      <c r="H332" s="71" t="s">
        <v>1244</v>
      </c>
      <c r="I332" s="71" t="s">
        <v>1441</v>
      </c>
      <c r="J332" s="71" t="s">
        <v>1442</v>
      </c>
      <c r="K332" s="71" t="s">
        <v>103</v>
      </c>
      <c r="L332" s="71" t="s">
        <v>133</v>
      </c>
      <c r="M332" s="71">
        <v>2150</v>
      </c>
      <c r="N332" s="71" t="s">
        <v>110</v>
      </c>
      <c r="O332" s="71" t="s">
        <v>113</v>
      </c>
      <c r="P332" s="71" t="s">
        <v>1244</v>
      </c>
      <c r="Q332" s="71" t="s">
        <v>106</v>
      </c>
      <c r="R332" s="71" t="s">
        <v>1234</v>
      </c>
      <c r="V332" s="75">
        <v>44825</v>
      </c>
      <c r="W332" s="75" t="s">
        <v>44</v>
      </c>
      <c r="X332" s="71">
        <v>2150</v>
      </c>
      <c r="Y332" s="75" t="s">
        <v>41</v>
      </c>
    </row>
    <row r="333" spans="1:25" x14ac:dyDescent="0.25">
      <c r="A333" s="71">
        <v>362</v>
      </c>
      <c r="B333" s="75">
        <v>44818</v>
      </c>
      <c r="C333" s="71" t="s">
        <v>1443</v>
      </c>
      <c r="D333" s="71" t="s">
        <v>1444</v>
      </c>
      <c r="E333" s="71" t="s">
        <v>1244</v>
      </c>
      <c r="F333" s="71" t="s">
        <v>1244</v>
      </c>
      <c r="G333" s="71" t="s">
        <v>1244</v>
      </c>
      <c r="H333" s="71" t="s">
        <v>1244</v>
      </c>
      <c r="I333" s="71" t="s">
        <v>1445</v>
      </c>
      <c r="J333" s="71" t="s">
        <v>1446</v>
      </c>
      <c r="K333" s="71" t="s">
        <v>103</v>
      </c>
      <c r="L333" s="71" t="s">
        <v>104</v>
      </c>
      <c r="M333" s="71">
        <v>2153</v>
      </c>
      <c r="N333" s="71" t="s">
        <v>131</v>
      </c>
      <c r="O333" s="71" t="s">
        <v>56</v>
      </c>
      <c r="P333" s="71" t="s">
        <v>1244</v>
      </c>
      <c r="Q333" s="71" t="s">
        <v>106</v>
      </c>
      <c r="R333" s="71" t="s">
        <v>107</v>
      </c>
      <c r="S333" s="71" t="s">
        <v>114</v>
      </c>
      <c r="T333" s="71" t="s">
        <v>1065</v>
      </c>
      <c r="V333" s="75">
        <v>44846</v>
      </c>
      <c r="W333" s="75" t="s">
        <v>44</v>
      </c>
      <c r="X333" s="71">
        <v>2153</v>
      </c>
      <c r="Y333" s="75" t="s">
        <v>42</v>
      </c>
    </row>
    <row r="334" spans="1:25" x14ac:dyDescent="0.25">
      <c r="A334" s="71">
        <v>363</v>
      </c>
      <c r="B334" s="75">
        <v>44819</v>
      </c>
      <c r="C334" s="71" t="s">
        <v>1231</v>
      </c>
      <c r="D334" s="71" t="s">
        <v>1232</v>
      </c>
      <c r="E334" s="71" t="s">
        <v>1244</v>
      </c>
      <c r="F334" s="71" t="s">
        <v>1244</v>
      </c>
      <c r="G334" s="71" t="s">
        <v>1244</v>
      </c>
      <c r="H334" s="71" t="s">
        <v>1244</v>
      </c>
      <c r="I334" s="71" t="s">
        <v>1447</v>
      </c>
      <c r="J334" s="71" t="s">
        <v>1448</v>
      </c>
      <c r="K334" s="71" t="s">
        <v>103</v>
      </c>
      <c r="L334" s="71" t="s">
        <v>104</v>
      </c>
      <c r="M334" s="71">
        <v>2155</v>
      </c>
      <c r="N334" s="71" t="s">
        <v>110</v>
      </c>
      <c r="O334" s="71" t="s">
        <v>113</v>
      </c>
      <c r="P334" s="71" t="s">
        <v>1244</v>
      </c>
      <c r="Q334" s="71" t="s">
        <v>106</v>
      </c>
      <c r="R334" s="71" t="s">
        <v>1234</v>
      </c>
      <c r="W334" s="75" t="s">
        <v>44</v>
      </c>
      <c r="Y334" s="76" t="s">
        <v>22</v>
      </c>
    </row>
    <row r="335" spans="1:25" x14ac:dyDescent="0.25">
      <c r="A335" s="71">
        <v>364</v>
      </c>
      <c r="B335" s="75">
        <v>44821</v>
      </c>
      <c r="C335" s="71" t="s">
        <v>652</v>
      </c>
      <c r="D335" s="71" t="s">
        <v>1449</v>
      </c>
      <c r="E335" s="71" t="s">
        <v>1244</v>
      </c>
      <c r="F335" s="71" t="s">
        <v>1244</v>
      </c>
      <c r="G335" s="71" t="s">
        <v>1244</v>
      </c>
      <c r="H335" s="71" t="s">
        <v>1244</v>
      </c>
      <c r="I335" s="71" t="s">
        <v>1450</v>
      </c>
      <c r="J335" s="71" t="s">
        <v>1451</v>
      </c>
      <c r="K335" s="71" t="s">
        <v>103</v>
      </c>
      <c r="L335" s="71" t="s">
        <v>104</v>
      </c>
      <c r="M335" s="71">
        <v>2159</v>
      </c>
      <c r="N335" s="71" t="s">
        <v>110</v>
      </c>
      <c r="O335" s="71" t="s">
        <v>56</v>
      </c>
      <c r="P335" s="71" t="s">
        <v>1244</v>
      </c>
      <c r="Q335" s="71" t="s">
        <v>106</v>
      </c>
      <c r="R335" s="71" t="s">
        <v>203</v>
      </c>
      <c r="S335" s="71" t="s">
        <v>145</v>
      </c>
      <c r="T335" s="71" t="s">
        <v>145</v>
      </c>
      <c r="V335" s="75">
        <v>44834</v>
      </c>
      <c r="W335" s="75" t="s">
        <v>44</v>
      </c>
      <c r="X335" s="71">
        <v>2159</v>
      </c>
      <c r="Y335" s="75" t="s">
        <v>42</v>
      </c>
    </row>
    <row r="336" spans="1:25" x14ac:dyDescent="0.25">
      <c r="A336" s="71">
        <v>365</v>
      </c>
      <c r="B336" s="75">
        <v>44821</v>
      </c>
      <c r="C336" s="71" t="s">
        <v>722</v>
      </c>
      <c r="D336" s="71" t="s">
        <v>1452</v>
      </c>
      <c r="E336" s="71" t="s">
        <v>1244</v>
      </c>
      <c r="F336" s="71" t="s">
        <v>1244</v>
      </c>
      <c r="G336" s="71" t="s">
        <v>1244</v>
      </c>
      <c r="H336" s="71" t="s">
        <v>1244</v>
      </c>
      <c r="I336" s="71" t="s">
        <v>1453</v>
      </c>
      <c r="J336" s="71" t="s">
        <v>1454</v>
      </c>
      <c r="K336" s="71" t="s">
        <v>103</v>
      </c>
      <c r="L336" s="71" t="s">
        <v>104</v>
      </c>
      <c r="M336" s="71">
        <v>2160</v>
      </c>
      <c r="N336" s="71" t="s">
        <v>110</v>
      </c>
      <c r="O336" s="71" t="s">
        <v>56</v>
      </c>
      <c r="P336" s="71" t="s">
        <v>1244</v>
      </c>
      <c r="Q336" s="71" t="s">
        <v>106</v>
      </c>
      <c r="R336" s="71" t="s">
        <v>107</v>
      </c>
      <c r="S336" s="71" t="s">
        <v>108</v>
      </c>
      <c r="T336" s="71" t="s">
        <v>111</v>
      </c>
      <c r="V336" s="75">
        <v>44832</v>
      </c>
      <c r="W336" s="75" t="s">
        <v>44</v>
      </c>
      <c r="X336" s="71">
        <v>2160</v>
      </c>
      <c r="Y336" s="75" t="s">
        <v>42</v>
      </c>
    </row>
    <row r="337" spans="1:25" x14ac:dyDescent="0.25">
      <c r="A337" s="71">
        <v>366</v>
      </c>
      <c r="B337" s="75">
        <v>44824</v>
      </c>
      <c r="C337" s="71" t="s">
        <v>1455</v>
      </c>
      <c r="D337" s="71" t="s">
        <v>1456</v>
      </c>
      <c r="E337" s="71" t="s">
        <v>1244</v>
      </c>
      <c r="F337" s="71" t="s">
        <v>1244</v>
      </c>
      <c r="G337" s="71" t="s">
        <v>1244</v>
      </c>
      <c r="H337" s="71" t="s">
        <v>1244</v>
      </c>
      <c r="I337" s="71" t="s">
        <v>1457</v>
      </c>
      <c r="J337" s="71" t="s">
        <v>1458</v>
      </c>
      <c r="K337" s="71" t="s">
        <v>103</v>
      </c>
      <c r="L337" s="71" t="s">
        <v>104</v>
      </c>
      <c r="M337" s="71">
        <v>2161</v>
      </c>
      <c r="N337" s="71" t="s">
        <v>110</v>
      </c>
      <c r="O337" s="71" t="s">
        <v>56</v>
      </c>
      <c r="P337" s="71" t="s">
        <v>1244</v>
      </c>
      <c r="Q337" s="71" t="s">
        <v>106</v>
      </c>
      <c r="R337" s="71" t="s">
        <v>107</v>
      </c>
      <c r="S337" s="71" t="s">
        <v>108</v>
      </c>
      <c r="T337" s="71" t="s">
        <v>224</v>
      </c>
      <c r="V337" s="75">
        <v>44840</v>
      </c>
      <c r="W337" s="75" t="s">
        <v>44</v>
      </c>
      <c r="X337" s="71">
        <v>2161</v>
      </c>
      <c r="Y337" s="75" t="s">
        <v>42</v>
      </c>
    </row>
    <row r="338" spans="1:25" x14ac:dyDescent="0.25">
      <c r="A338" s="71">
        <v>367</v>
      </c>
      <c r="B338" s="75">
        <v>44824</v>
      </c>
      <c r="C338" s="71" t="s">
        <v>1216</v>
      </c>
      <c r="D338" s="71" t="s">
        <v>1459</v>
      </c>
      <c r="E338" s="71" t="s">
        <v>1244</v>
      </c>
      <c r="F338" s="71" t="s">
        <v>1244</v>
      </c>
      <c r="G338" s="71" t="s">
        <v>1244</v>
      </c>
      <c r="H338" s="71" t="s">
        <v>1244</v>
      </c>
      <c r="I338" s="71" t="s">
        <v>1460</v>
      </c>
      <c r="J338" s="71" t="s">
        <v>1461</v>
      </c>
      <c r="K338" s="71" t="s">
        <v>103</v>
      </c>
      <c r="L338" s="71" t="s">
        <v>104</v>
      </c>
      <c r="M338" s="71">
        <v>2164</v>
      </c>
      <c r="N338" s="71" t="s">
        <v>110</v>
      </c>
      <c r="O338" s="71" t="s">
        <v>56</v>
      </c>
      <c r="P338" s="71" t="s">
        <v>1244</v>
      </c>
      <c r="Q338" s="71" t="s">
        <v>106</v>
      </c>
      <c r="R338" s="71" t="s">
        <v>107</v>
      </c>
      <c r="S338" s="71" t="s">
        <v>108</v>
      </c>
      <c r="T338" s="71" t="s">
        <v>224</v>
      </c>
      <c r="V338" s="75">
        <v>44859</v>
      </c>
      <c r="W338" s="75" t="s">
        <v>43</v>
      </c>
      <c r="X338" s="71">
        <v>2164</v>
      </c>
      <c r="Y338" s="75" t="s">
        <v>0</v>
      </c>
    </row>
    <row r="339" spans="1:25" x14ac:dyDescent="0.25">
      <c r="A339" s="71">
        <v>368</v>
      </c>
      <c r="B339" s="75">
        <v>44824</v>
      </c>
      <c r="C339" s="71" t="s">
        <v>1216</v>
      </c>
      <c r="D339" s="71" t="s">
        <v>1459</v>
      </c>
      <c r="E339" s="71" t="s">
        <v>1244</v>
      </c>
      <c r="F339" s="71" t="s">
        <v>1244</v>
      </c>
      <c r="G339" s="71" t="s">
        <v>1244</v>
      </c>
      <c r="H339" s="71" t="s">
        <v>1244</v>
      </c>
      <c r="I339" s="71" t="s">
        <v>1462</v>
      </c>
      <c r="J339" s="71" t="s">
        <v>1463</v>
      </c>
      <c r="K339" s="71" t="s">
        <v>103</v>
      </c>
      <c r="L339" s="71" t="s">
        <v>104</v>
      </c>
      <c r="M339" s="71">
        <v>2165</v>
      </c>
      <c r="N339" s="71" t="s">
        <v>110</v>
      </c>
      <c r="O339" s="71" t="s">
        <v>56</v>
      </c>
      <c r="P339" s="71" t="s">
        <v>1244</v>
      </c>
      <c r="Q339" s="71" t="s">
        <v>106</v>
      </c>
      <c r="R339" s="71" t="s">
        <v>107</v>
      </c>
      <c r="S339" s="71" t="s">
        <v>108</v>
      </c>
      <c r="T339" s="71" t="s">
        <v>224</v>
      </c>
      <c r="V339" s="75">
        <v>44859</v>
      </c>
      <c r="W339" s="75" t="s">
        <v>43</v>
      </c>
      <c r="X339" s="71">
        <v>2165</v>
      </c>
      <c r="Y339" s="75" t="s">
        <v>0</v>
      </c>
    </row>
    <row r="340" spans="1:25" x14ac:dyDescent="0.25">
      <c r="A340" s="71">
        <v>369</v>
      </c>
      <c r="B340" s="75">
        <v>44824</v>
      </c>
      <c r="C340" s="71" t="s">
        <v>1464</v>
      </c>
      <c r="D340" s="71" t="s">
        <v>1465</v>
      </c>
      <c r="E340" s="71" t="s">
        <v>1244</v>
      </c>
      <c r="F340" s="71" t="s">
        <v>1244</v>
      </c>
      <c r="G340" s="71" t="s">
        <v>1244</v>
      </c>
      <c r="H340" s="71" t="s">
        <v>1244</v>
      </c>
      <c r="I340" s="71" t="s">
        <v>1466</v>
      </c>
      <c r="J340" s="71" t="s">
        <v>1467</v>
      </c>
      <c r="K340" s="71" t="s">
        <v>103</v>
      </c>
      <c r="L340" s="71" t="s">
        <v>104</v>
      </c>
      <c r="M340" s="71">
        <v>2168</v>
      </c>
      <c r="N340" s="71" t="s">
        <v>110</v>
      </c>
      <c r="O340" s="71" t="s">
        <v>56</v>
      </c>
      <c r="P340" s="71" t="s">
        <v>1244</v>
      </c>
      <c r="Q340" s="71" t="s">
        <v>106</v>
      </c>
      <c r="R340" s="71" t="s">
        <v>107</v>
      </c>
      <c r="S340" s="71" t="s">
        <v>108</v>
      </c>
      <c r="T340" s="71" t="s">
        <v>224</v>
      </c>
      <c r="V340" s="75">
        <v>44859</v>
      </c>
      <c r="W340" s="75" t="s">
        <v>43</v>
      </c>
      <c r="X340" s="71">
        <v>2168</v>
      </c>
      <c r="Y340" s="75" t="s">
        <v>0</v>
      </c>
    </row>
    <row r="341" spans="1:25" x14ac:dyDescent="0.25">
      <c r="A341" s="71">
        <v>370</v>
      </c>
      <c r="B341" s="75">
        <v>44824</v>
      </c>
      <c r="C341" s="71" t="s">
        <v>1468</v>
      </c>
      <c r="D341" s="71" t="s">
        <v>1469</v>
      </c>
      <c r="E341" s="71" t="s">
        <v>1244</v>
      </c>
      <c r="F341" s="71" t="s">
        <v>1244</v>
      </c>
      <c r="G341" s="71" t="s">
        <v>1244</v>
      </c>
      <c r="H341" s="71" t="s">
        <v>1244</v>
      </c>
      <c r="I341" s="71" t="s">
        <v>1470</v>
      </c>
      <c r="J341" s="71" t="s">
        <v>1471</v>
      </c>
      <c r="K341" s="71" t="s">
        <v>103</v>
      </c>
      <c r="L341" s="71" t="s">
        <v>104</v>
      </c>
      <c r="M341" s="71">
        <v>2169</v>
      </c>
      <c r="N341" s="71" t="s">
        <v>112</v>
      </c>
      <c r="O341" s="71" t="s">
        <v>113</v>
      </c>
      <c r="P341" s="71" t="s">
        <v>1244</v>
      </c>
      <c r="Q341" s="71" t="s">
        <v>106</v>
      </c>
      <c r="R341" s="71" t="s">
        <v>757</v>
      </c>
      <c r="V341" s="75">
        <v>44839</v>
      </c>
      <c r="W341" s="75" t="s">
        <v>44</v>
      </c>
      <c r="X341" s="71">
        <v>2169</v>
      </c>
      <c r="Y341" s="75" t="s">
        <v>42</v>
      </c>
    </row>
    <row r="342" spans="1:25" x14ac:dyDescent="0.25">
      <c r="A342" s="71">
        <v>371</v>
      </c>
      <c r="B342" s="75">
        <v>44825</v>
      </c>
      <c r="C342" s="71" t="s">
        <v>1472</v>
      </c>
      <c r="D342" s="71" t="s">
        <v>1473</v>
      </c>
      <c r="E342" s="71" t="s">
        <v>1244</v>
      </c>
      <c r="F342" s="71" t="s">
        <v>1244</v>
      </c>
      <c r="G342" s="71" t="s">
        <v>1244</v>
      </c>
      <c r="H342" s="71" t="s">
        <v>1244</v>
      </c>
      <c r="I342" s="71" t="s">
        <v>1474</v>
      </c>
      <c r="J342" s="71" t="s">
        <v>1475</v>
      </c>
      <c r="K342" s="71" t="s">
        <v>103</v>
      </c>
      <c r="L342" s="71" t="s">
        <v>104</v>
      </c>
      <c r="M342" s="71">
        <v>2170</v>
      </c>
      <c r="N342" s="71" t="s">
        <v>131</v>
      </c>
      <c r="O342" s="71" t="s">
        <v>56</v>
      </c>
      <c r="P342" s="71" t="s">
        <v>1244</v>
      </c>
      <c r="Q342" s="71" t="s">
        <v>106</v>
      </c>
      <c r="R342" s="71" t="s">
        <v>107</v>
      </c>
      <c r="S342" s="71" t="s">
        <v>108</v>
      </c>
      <c r="T342" s="71" t="s">
        <v>111</v>
      </c>
      <c r="V342" s="75">
        <v>44839</v>
      </c>
      <c r="W342" s="75" t="s">
        <v>44</v>
      </c>
      <c r="X342" s="71">
        <v>2170</v>
      </c>
      <c r="Y342" s="75" t="s">
        <v>42</v>
      </c>
    </row>
    <row r="343" spans="1:25" x14ac:dyDescent="0.25">
      <c r="A343" s="71">
        <v>372</v>
      </c>
      <c r="B343" s="75">
        <v>44825</v>
      </c>
      <c r="C343" s="71" t="s">
        <v>1476</v>
      </c>
      <c r="D343" s="71" t="s">
        <v>1477</v>
      </c>
      <c r="E343" s="71" t="s">
        <v>1244</v>
      </c>
      <c r="F343" s="71" t="s">
        <v>1244</v>
      </c>
      <c r="G343" s="71" t="s">
        <v>1244</v>
      </c>
      <c r="H343" s="71" t="s">
        <v>1244</v>
      </c>
      <c r="I343" s="71" t="s">
        <v>1478</v>
      </c>
      <c r="J343" s="71" t="s">
        <v>1479</v>
      </c>
      <c r="K343" s="71" t="s">
        <v>103</v>
      </c>
      <c r="L343" s="71" t="s">
        <v>104</v>
      </c>
      <c r="M343" s="71">
        <v>2173</v>
      </c>
      <c r="N343" s="71" t="s">
        <v>112</v>
      </c>
      <c r="O343" s="71" t="s">
        <v>56</v>
      </c>
      <c r="P343" s="71" t="s">
        <v>1244</v>
      </c>
      <c r="Q343" s="71" t="s">
        <v>106</v>
      </c>
      <c r="R343" s="71" t="s">
        <v>107</v>
      </c>
      <c r="S343" s="71" t="s">
        <v>108</v>
      </c>
      <c r="T343" s="71" t="s">
        <v>121</v>
      </c>
      <c r="V343" s="75">
        <v>44852</v>
      </c>
      <c r="W343" s="75" t="s">
        <v>44</v>
      </c>
      <c r="X343" s="71">
        <v>2173</v>
      </c>
      <c r="Y343" s="75" t="s">
        <v>42</v>
      </c>
    </row>
    <row r="344" spans="1:25" x14ac:dyDescent="0.25">
      <c r="A344" s="71">
        <v>373</v>
      </c>
      <c r="B344" s="75">
        <v>44825</v>
      </c>
      <c r="C344" s="71" t="s">
        <v>1480</v>
      </c>
      <c r="D344" s="71" t="s">
        <v>1481</v>
      </c>
      <c r="E344" s="71" t="s">
        <v>1244</v>
      </c>
      <c r="F344" s="71" t="s">
        <v>1244</v>
      </c>
      <c r="G344" s="71" t="s">
        <v>1244</v>
      </c>
      <c r="H344" s="71" t="s">
        <v>1244</v>
      </c>
      <c r="I344" s="71" t="s">
        <v>1482</v>
      </c>
      <c r="J344" s="71" t="s">
        <v>1483</v>
      </c>
      <c r="K344" s="71" t="s">
        <v>103</v>
      </c>
      <c r="L344" s="71" t="s">
        <v>1202</v>
      </c>
      <c r="M344" s="71">
        <v>2174</v>
      </c>
      <c r="O344" s="71" t="s">
        <v>56</v>
      </c>
      <c r="P344" s="71" t="s">
        <v>1244</v>
      </c>
      <c r="Q344" s="71" t="s">
        <v>106</v>
      </c>
      <c r="R344" s="71" t="s">
        <v>107</v>
      </c>
      <c r="S344" s="71" t="s">
        <v>197</v>
      </c>
      <c r="T344" s="71" t="s">
        <v>1484</v>
      </c>
      <c r="W344" s="75" t="s">
        <v>44</v>
      </c>
      <c r="Y344" s="75" t="s">
        <v>22</v>
      </c>
    </row>
    <row r="345" spans="1:25" x14ac:dyDescent="0.25">
      <c r="A345" s="71">
        <v>374</v>
      </c>
      <c r="B345" s="75">
        <v>44825</v>
      </c>
      <c r="C345" s="71" t="s">
        <v>1485</v>
      </c>
      <c r="D345" s="71" t="s">
        <v>1486</v>
      </c>
      <c r="E345" s="71" t="s">
        <v>1244</v>
      </c>
      <c r="F345" s="71" t="s">
        <v>1244</v>
      </c>
      <c r="G345" s="71" t="s">
        <v>1244</v>
      </c>
      <c r="H345" s="71" t="s">
        <v>1244</v>
      </c>
      <c r="I345" s="71" t="s">
        <v>1487</v>
      </c>
      <c r="J345" s="71" t="s">
        <v>1488</v>
      </c>
      <c r="K345" s="71" t="s">
        <v>103</v>
      </c>
      <c r="L345" s="71" t="s">
        <v>133</v>
      </c>
      <c r="M345" s="71">
        <v>2175</v>
      </c>
      <c r="N345" s="71" t="s">
        <v>125</v>
      </c>
      <c r="O345" s="71" t="s">
        <v>56</v>
      </c>
      <c r="P345" s="71" t="s">
        <v>1244</v>
      </c>
      <c r="Q345" s="71" t="s">
        <v>106</v>
      </c>
      <c r="R345" s="71" t="s">
        <v>107</v>
      </c>
      <c r="S345" s="71" t="s">
        <v>114</v>
      </c>
      <c r="T345" s="71" t="s">
        <v>191</v>
      </c>
      <c r="V345" s="75">
        <v>44834</v>
      </c>
      <c r="W345" s="75" t="s">
        <v>46</v>
      </c>
      <c r="X345" s="71">
        <v>2175</v>
      </c>
      <c r="Y345" s="75" t="s">
        <v>41</v>
      </c>
    </row>
    <row r="346" spans="1:25" x14ac:dyDescent="0.25">
      <c r="A346" s="71">
        <v>375</v>
      </c>
      <c r="B346" s="75">
        <v>44826</v>
      </c>
      <c r="C346" s="71" t="s">
        <v>1489</v>
      </c>
      <c r="D346" s="71" t="s">
        <v>1490</v>
      </c>
      <c r="E346" s="71" t="s">
        <v>1244</v>
      </c>
      <c r="F346" s="71" t="s">
        <v>1244</v>
      </c>
      <c r="G346" s="71" t="s">
        <v>1244</v>
      </c>
      <c r="H346" s="71" t="s">
        <v>1244</v>
      </c>
      <c r="I346" s="71" t="s">
        <v>1491</v>
      </c>
      <c r="J346" s="71" t="s">
        <v>1492</v>
      </c>
      <c r="K346" s="71" t="s">
        <v>103</v>
      </c>
      <c r="L346" s="71" t="s">
        <v>104</v>
      </c>
      <c r="M346" s="71">
        <v>2177</v>
      </c>
      <c r="N346" s="71" t="s">
        <v>110</v>
      </c>
      <c r="O346" s="71" t="s">
        <v>56</v>
      </c>
      <c r="P346" s="71" t="s">
        <v>1244</v>
      </c>
      <c r="Q346" s="71" t="s">
        <v>106</v>
      </c>
      <c r="R346" s="71" t="s">
        <v>107</v>
      </c>
      <c r="S346" s="71" t="s">
        <v>145</v>
      </c>
      <c r="T346" s="71" t="s">
        <v>208</v>
      </c>
      <c r="V346" s="75">
        <v>44841</v>
      </c>
      <c r="W346" s="75" t="s">
        <v>43</v>
      </c>
      <c r="X346" s="71">
        <v>2177</v>
      </c>
      <c r="Y346" s="75" t="s">
        <v>0</v>
      </c>
    </row>
    <row r="347" spans="1:25" x14ac:dyDescent="0.25">
      <c r="A347" s="71">
        <v>376</v>
      </c>
      <c r="B347" s="75">
        <v>44826</v>
      </c>
      <c r="C347" s="71" t="s">
        <v>985</v>
      </c>
      <c r="D347" s="71" t="s">
        <v>1493</v>
      </c>
      <c r="E347" s="71" t="s">
        <v>1244</v>
      </c>
      <c r="F347" s="71" t="s">
        <v>1244</v>
      </c>
      <c r="G347" s="71" t="s">
        <v>1244</v>
      </c>
      <c r="H347" s="71" t="s">
        <v>1244</v>
      </c>
      <c r="I347" s="71" t="s">
        <v>1494</v>
      </c>
      <c r="J347" s="71" t="s">
        <v>1495</v>
      </c>
      <c r="K347" s="71" t="s">
        <v>103</v>
      </c>
      <c r="L347" s="71" t="s">
        <v>104</v>
      </c>
      <c r="M347" s="71">
        <v>2180</v>
      </c>
      <c r="N347" s="71" t="s">
        <v>131</v>
      </c>
      <c r="O347" s="71" t="s">
        <v>56</v>
      </c>
      <c r="P347" s="71" t="s">
        <v>1244</v>
      </c>
      <c r="Q347" s="71" t="s">
        <v>106</v>
      </c>
      <c r="R347" s="71" t="s">
        <v>107</v>
      </c>
      <c r="S347" s="71" t="s">
        <v>145</v>
      </c>
      <c r="T347" s="71" t="s">
        <v>664</v>
      </c>
      <c r="V347" s="75">
        <v>44848</v>
      </c>
      <c r="W347" s="75" t="s">
        <v>44</v>
      </c>
      <c r="X347" s="71">
        <v>2180</v>
      </c>
      <c r="Y347" s="75" t="s">
        <v>42</v>
      </c>
    </row>
    <row r="348" spans="1:25" x14ac:dyDescent="0.25">
      <c r="A348" s="71">
        <v>377</v>
      </c>
      <c r="B348" s="75">
        <v>44827</v>
      </c>
      <c r="C348" s="71" t="s">
        <v>1496</v>
      </c>
      <c r="D348" s="71" t="s">
        <v>1497</v>
      </c>
      <c r="E348" s="71" t="s">
        <v>1244</v>
      </c>
      <c r="F348" s="71" t="s">
        <v>1244</v>
      </c>
      <c r="G348" s="71" t="s">
        <v>1244</v>
      </c>
      <c r="H348" s="71" t="s">
        <v>1244</v>
      </c>
      <c r="I348" s="71" t="s">
        <v>1498</v>
      </c>
      <c r="J348" s="71" t="s">
        <v>1499</v>
      </c>
      <c r="K348" s="71" t="s">
        <v>124</v>
      </c>
      <c r="L348" s="71" t="s">
        <v>104</v>
      </c>
      <c r="M348" s="71">
        <v>2185</v>
      </c>
      <c r="N348" s="71" t="s">
        <v>131</v>
      </c>
      <c r="O348" s="71" t="s">
        <v>56</v>
      </c>
      <c r="P348" s="71" t="s">
        <v>1244</v>
      </c>
      <c r="Q348" s="71" t="s">
        <v>106</v>
      </c>
      <c r="R348" s="71" t="s">
        <v>107</v>
      </c>
      <c r="S348" s="71" t="s">
        <v>144</v>
      </c>
      <c r="T348" s="71" t="s">
        <v>144</v>
      </c>
      <c r="V348" s="75">
        <v>44841</v>
      </c>
      <c r="W348" s="75" t="s">
        <v>44</v>
      </c>
      <c r="X348" s="71">
        <v>2185</v>
      </c>
      <c r="Y348" s="75" t="s">
        <v>42</v>
      </c>
    </row>
    <row r="349" spans="1:25" x14ac:dyDescent="0.25">
      <c r="A349" s="71">
        <v>378</v>
      </c>
      <c r="B349" s="75">
        <v>44830</v>
      </c>
      <c r="C349" s="71" t="s">
        <v>1500</v>
      </c>
      <c r="D349" s="71" t="s">
        <v>1501</v>
      </c>
      <c r="E349" s="71" t="s">
        <v>1244</v>
      </c>
      <c r="F349" s="71" t="s">
        <v>1244</v>
      </c>
      <c r="G349" s="71" t="s">
        <v>1244</v>
      </c>
      <c r="H349" s="71" t="s">
        <v>1244</v>
      </c>
      <c r="I349" s="71" t="s">
        <v>1502</v>
      </c>
      <c r="J349" s="71" t="s">
        <v>1503</v>
      </c>
      <c r="K349" s="71" t="s">
        <v>103</v>
      </c>
      <c r="L349" s="71" t="s">
        <v>104</v>
      </c>
      <c r="M349" s="71">
        <v>2191</v>
      </c>
      <c r="N349" s="71" t="s">
        <v>110</v>
      </c>
      <c r="O349" s="71" t="s">
        <v>56</v>
      </c>
      <c r="P349" s="71" t="s">
        <v>1244</v>
      </c>
      <c r="Q349" s="71" t="s">
        <v>106</v>
      </c>
      <c r="R349" s="71" t="s">
        <v>107</v>
      </c>
      <c r="S349" s="71" t="s">
        <v>145</v>
      </c>
      <c r="T349" s="71" t="s">
        <v>145</v>
      </c>
      <c r="W349" s="75" t="s">
        <v>43</v>
      </c>
      <c r="Y349" s="76" t="s">
        <v>22</v>
      </c>
    </row>
    <row r="350" spans="1:25" x14ac:dyDescent="0.25">
      <c r="A350" s="71">
        <v>379</v>
      </c>
      <c r="B350" s="75">
        <v>44830</v>
      </c>
      <c r="C350" s="71" t="s">
        <v>1504</v>
      </c>
      <c r="D350" s="71" t="s">
        <v>1505</v>
      </c>
      <c r="E350" s="71" t="s">
        <v>1244</v>
      </c>
      <c r="F350" s="71" t="s">
        <v>1244</v>
      </c>
      <c r="G350" s="71" t="s">
        <v>1244</v>
      </c>
      <c r="H350" s="71" t="s">
        <v>1244</v>
      </c>
      <c r="I350" s="71" t="s">
        <v>1506</v>
      </c>
      <c r="J350" s="71" t="s">
        <v>1507</v>
      </c>
      <c r="K350" s="71" t="s">
        <v>124</v>
      </c>
      <c r="L350" s="71" t="s">
        <v>104</v>
      </c>
      <c r="M350" s="71">
        <v>2193</v>
      </c>
      <c r="N350" s="71" t="s">
        <v>131</v>
      </c>
      <c r="O350" s="71" t="s">
        <v>56</v>
      </c>
      <c r="P350" s="71" t="s">
        <v>1244</v>
      </c>
      <c r="Q350" s="71" t="s">
        <v>106</v>
      </c>
      <c r="R350" s="71" t="s">
        <v>107</v>
      </c>
      <c r="S350" s="71" t="s">
        <v>150</v>
      </c>
      <c r="T350" s="71" t="s">
        <v>1508</v>
      </c>
      <c r="V350" s="75">
        <v>44841</v>
      </c>
      <c r="W350" s="75" t="s">
        <v>43</v>
      </c>
      <c r="X350" s="71">
        <v>2193</v>
      </c>
      <c r="Y350" s="75" t="s">
        <v>0</v>
      </c>
    </row>
    <row r="351" spans="1:25" x14ac:dyDescent="0.25">
      <c r="A351" s="71">
        <v>380</v>
      </c>
      <c r="B351" s="75">
        <v>44830</v>
      </c>
      <c r="C351" s="71" t="s">
        <v>1509</v>
      </c>
      <c r="D351" s="71" t="s">
        <v>1510</v>
      </c>
      <c r="E351" s="71" t="s">
        <v>1244</v>
      </c>
      <c r="F351" s="71" t="s">
        <v>1244</v>
      </c>
      <c r="G351" s="71" t="s">
        <v>1244</v>
      </c>
      <c r="H351" s="71" t="s">
        <v>1244</v>
      </c>
      <c r="I351" s="71" t="s">
        <v>1511</v>
      </c>
      <c r="J351" s="71" t="s">
        <v>1512</v>
      </c>
      <c r="K351" s="71" t="s">
        <v>103</v>
      </c>
      <c r="L351" s="71" t="s">
        <v>104</v>
      </c>
      <c r="M351" s="71">
        <v>2194</v>
      </c>
      <c r="N351" s="71" t="s">
        <v>125</v>
      </c>
      <c r="O351" s="71" t="s">
        <v>56</v>
      </c>
      <c r="P351" s="71" t="s">
        <v>1244</v>
      </c>
      <c r="Q351" s="71" t="s">
        <v>106</v>
      </c>
      <c r="R351" s="71" t="s">
        <v>107</v>
      </c>
      <c r="S351" s="71" t="s">
        <v>145</v>
      </c>
      <c r="T351" s="71" t="s">
        <v>208</v>
      </c>
      <c r="V351" s="75">
        <v>44840</v>
      </c>
      <c r="W351" s="75" t="s">
        <v>44</v>
      </c>
      <c r="X351" s="71">
        <v>2194</v>
      </c>
      <c r="Y351" s="75" t="s">
        <v>42</v>
      </c>
    </row>
    <row r="352" spans="1:25" x14ac:dyDescent="0.25">
      <c r="A352" s="71">
        <v>381</v>
      </c>
      <c r="B352" s="75">
        <v>44830</v>
      </c>
      <c r="C352" s="71" t="s">
        <v>1513</v>
      </c>
      <c r="D352" s="71" t="s">
        <v>1514</v>
      </c>
      <c r="E352" s="71" t="s">
        <v>1244</v>
      </c>
      <c r="F352" s="71" t="s">
        <v>1244</v>
      </c>
      <c r="G352" s="71" t="s">
        <v>1244</v>
      </c>
      <c r="H352" s="71" t="s">
        <v>1244</v>
      </c>
      <c r="I352" s="71" t="s">
        <v>1515</v>
      </c>
      <c r="J352" s="71" t="s">
        <v>1516</v>
      </c>
      <c r="K352" s="71" t="s">
        <v>103</v>
      </c>
      <c r="L352" s="71" t="s">
        <v>104</v>
      </c>
      <c r="M352" s="71">
        <v>2195</v>
      </c>
      <c r="N352" s="71" t="s">
        <v>131</v>
      </c>
      <c r="O352" s="71" t="s">
        <v>56</v>
      </c>
      <c r="P352" s="71" t="s">
        <v>1244</v>
      </c>
      <c r="Q352" s="71" t="s">
        <v>106</v>
      </c>
      <c r="R352" s="71" t="s">
        <v>107</v>
      </c>
      <c r="S352" s="71" t="s">
        <v>108</v>
      </c>
      <c r="T352" s="71" t="s">
        <v>116</v>
      </c>
      <c r="V352" s="75">
        <v>44854</v>
      </c>
      <c r="W352" s="75" t="s">
        <v>44</v>
      </c>
      <c r="X352" s="71">
        <v>2195</v>
      </c>
      <c r="Y352" s="75" t="s">
        <v>42</v>
      </c>
    </row>
    <row r="353" spans="1:25" x14ac:dyDescent="0.25">
      <c r="A353" s="71">
        <v>382</v>
      </c>
      <c r="B353" s="75">
        <v>44830</v>
      </c>
      <c r="C353" s="71" t="s">
        <v>1517</v>
      </c>
      <c r="D353" s="71" t="s">
        <v>1518</v>
      </c>
      <c r="E353" s="71" t="s">
        <v>1244</v>
      </c>
      <c r="F353" s="71" t="s">
        <v>1244</v>
      </c>
      <c r="G353" s="71" t="s">
        <v>1244</v>
      </c>
      <c r="H353" s="71" t="s">
        <v>1244</v>
      </c>
      <c r="I353" s="71" t="s">
        <v>1519</v>
      </c>
      <c r="J353" s="71" t="s">
        <v>1520</v>
      </c>
      <c r="K353" s="71" t="s">
        <v>103</v>
      </c>
      <c r="L353" s="71" t="s">
        <v>104</v>
      </c>
      <c r="M353" s="71">
        <v>2196</v>
      </c>
      <c r="N353" s="71" t="s">
        <v>112</v>
      </c>
      <c r="O353" s="71" t="s">
        <v>56</v>
      </c>
      <c r="P353" s="71" t="s">
        <v>1244</v>
      </c>
      <c r="Q353" s="71" t="s">
        <v>106</v>
      </c>
      <c r="R353" s="71" t="s">
        <v>107</v>
      </c>
      <c r="S353" s="71" t="s">
        <v>108</v>
      </c>
      <c r="T353" s="71" t="s">
        <v>116</v>
      </c>
      <c r="V353" s="75">
        <v>44855</v>
      </c>
      <c r="W353" s="75" t="s">
        <v>44</v>
      </c>
      <c r="X353" s="71">
        <v>2196</v>
      </c>
      <c r="Y353" s="75" t="s">
        <v>42</v>
      </c>
    </row>
    <row r="354" spans="1:25" x14ac:dyDescent="0.25">
      <c r="A354" s="71">
        <v>383</v>
      </c>
      <c r="B354" s="75">
        <v>44831</v>
      </c>
      <c r="C354" s="71" t="s">
        <v>1521</v>
      </c>
      <c r="D354" s="71" t="s">
        <v>1522</v>
      </c>
      <c r="E354" s="71" t="s">
        <v>1244</v>
      </c>
      <c r="F354" s="71" t="s">
        <v>1244</v>
      </c>
      <c r="G354" s="71" t="s">
        <v>1244</v>
      </c>
      <c r="H354" s="71" t="s">
        <v>1244</v>
      </c>
      <c r="I354" s="71" t="s">
        <v>1523</v>
      </c>
      <c r="J354" s="71" t="s">
        <v>1524</v>
      </c>
      <c r="K354" s="71" t="s">
        <v>103</v>
      </c>
      <c r="L354" s="71" t="s">
        <v>104</v>
      </c>
      <c r="M354" s="71">
        <v>2199</v>
      </c>
      <c r="N354" s="71" t="s">
        <v>110</v>
      </c>
      <c r="O354" s="71" t="s">
        <v>56</v>
      </c>
      <c r="P354" s="71" t="s">
        <v>1244</v>
      </c>
      <c r="Q354" s="71" t="s">
        <v>106</v>
      </c>
      <c r="R354" s="71" t="s">
        <v>107</v>
      </c>
      <c r="S354" s="71" t="s">
        <v>114</v>
      </c>
      <c r="T354" s="71" t="s">
        <v>1525</v>
      </c>
      <c r="V354" s="75">
        <v>44859</v>
      </c>
      <c r="W354" s="75" t="s">
        <v>43</v>
      </c>
      <c r="X354" s="71">
        <v>2199</v>
      </c>
      <c r="Y354" s="75" t="s">
        <v>0</v>
      </c>
    </row>
    <row r="355" spans="1:25" x14ac:dyDescent="0.25">
      <c r="A355" s="71">
        <v>384</v>
      </c>
      <c r="B355" s="75">
        <v>44831</v>
      </c>
      <c r="C355" s="71" t="s">
        <v>1526</v>
      </c>
      <c r="D355" s="71" t="s">
        <v>1527</v>
      </c>
      <c r="E355" s="71" t="s">
        <v>1244</v>
      </c>
      <c r="F355" s="71" t="s">
        <v>1244</v>
      </c>
      <c r="G355" s="71" t="s">
        <v>1244</v>
      </c>
      <c r="H355" s="71" t="s">
        <v>1244</v>
      </c>
      <c r="I355" s="71" t="s">
        <v>1528</v>
      </c>
      <c r="J355" s="71" t="s">
        <v>1529</v>
      </c>
      <c r="K355" s="71" t="s">
        <v>103</v>
      </c>
      <c r="L355" s="71" t="s">
        <v>133</v>
      </c>
      <c r="M355" s="71">
        <v>2204</v>
      </c>
      <c r="N355" s="71" t="s">
        <v>105</v>
      </c>
      <c r="O355" s="71" t="s">
        <v>56</v>
      </c>
      <c r="P355" s="71" t="s">
        <v>1244</v>
      </c>
      <c r="Q355" s="71" t="s">
        <v>106</v>
      </c>
      <c r="R355" s="71" t="s">
        <v>107</v>
      </c>
      <c r="S355" s="71" t="s">
        <v>108</v>
      </c>
      <c r="T355" s="71" t="s">
        <v>134</v>
      </c>
      <c r="V355" s="75">
        <v>44838</v>
      </c>
      <c r="W355" s="75" t="s">
        <v>45</v>
      </c>
      <c r="X355" s="71">
        <v>2204</v>
      </c>
      <c r="Y355" s="75" t="s">
        <v>41</v>
      </c>
    </row>
    <row r="356" spans="1:25" x14ac:dyDescent="0.25">
      <c r="A356" s="71">
        <v>385</v>
      </c>
      <c r="B356" s="75">
        <v>44831</v>
      </c>
      <c r="C356" s="71" t="s">
        <v>1530</v>
      </c>
      <c r="D356" s="71" t="s">
        <v>1531</v>
      </c>
      <c r="E356" s="71" t="s">
        <v>1244</v>
      </c>
      <c r="F356" s="71" t="s">
        <v>1244</v>
      </c>
      <c r="G356" s="71" t="s">
        <v>1244</v>
      </c>
      <c r="H356" s="71" t="s">
        <v>1244</v>
      </c>
      <c r="I356" s="71" t="s">
        <v>1532</v>
      </c>
      <c r="J356" s="71" t="s">
        <v>1533</v>
      </c>
      <c r="K356" s="71" t="s">
        <v>103</v>
      </c>
      <c r="L356" s="71" t="s">
        <v>104</v>
      </c>
      <c r="M356" s="71">
        <v>2205</v>
      </c>
      <c r="N356" s="71" t="s">
        <v>131</v>
      </c>
      <c r="O356" s="71" t="s">
        <v>56</v>
      </c>
      <c r="P356" s="71" t="s">
        <v>1244</v>
      </c>
      <c r="Q356" s="71" t="s">
        <v>106</v>
      </c>
      <c r="R356" s="71" t="s">
        <v>107</v>
      </c>
      <c r="S356" s="71" t="s">
        <v>108</v>
      </c>
      <c r="T356" s="71" t="s">
        <v>134</v>
      </c>
      <c r="W356" s="75" t="s">
        <v>44</v>
      </c>
      <c r="Y356" s="76" t="s">
        <v>22</v>
      </c>
    </row>
    <row r="357" spans="1:25" x14ac:dyDescent="0.25">
      <c r="A357" s="71">
        <v>386</v>
      </c>
      <c r="B357" s="75">
        <v>44832</v>
      </c>
      <c r="C357" s="71" t="s">
        <v>1534</v>
      </c>
      <c r="D357" s="71" t="s">
        <v>1535</v>
      </c>
      <c r="E357" s="71" t="s">
        <v>1244</v>
      </c>
      <c r="F357" s="71" t="s">
        <v>1244</v>
      </c>
      <c r="G357" s="71" t="s">
        <v>1244</v>
      </c>
      <c r="H357" s="71" t="s">
        <v>1244</v>
      </c>
      <c r="I357" s="71" t="s">
        <v>1536</v>
      </c>
      <c r="J357" s="71" t="s">
        <v>1537</v>
      </c>
      <c r="K357" s="71" t="s">
        <v>103</v>
      </c>
      <c r="L357" s="71" t="s">
        <v>104</v>
      </c>
      <c r="M357" s="71">
        <v>2207</v>
      </c>
      <c r="N357" s="71" t="s">
        <v>110</v>
      </c>
      <c r="O357" s="71" t="s">
        <v>56</v>
      </c>
      <c r="P357" s="71" t="s">
        <v>1244</v>
      </c>
      <c r="Q357" s="71" t="s">
        <v>106</v>
      </c>
      <c r="R357" s="71" t="s">
        <v>107</v>
      </c>
      <c r="S357" s="71" t="s">
        <v>142</v>
      </c>
      <c r="T357" s="71" t="s">
        <v>1538</v>
      </c>
      <c r="W357" s="75" t="s">
        <v>43</v>
      </c>
      <c r="Y357" s="76" t="s">
        <v>22</v>
      </c>
    </row>
    <row r="358" spans="1:25" x14ac:dyDescent="0.25">
      <c r="A358" s="71">
        <v>387</v>
      </c>
      <c r="B358" s="75">
        <v>44832</v>
      </c>
      <c r="C358" s="71" t="s">
        <v>1539</v>
      </c>
      <c r="D358" s="71" t="s">
        <v>1540</v>
      </c>
      <c r="E358" s="71" t="s">
        <v>1244</v>
      </c>
      <c r="F358" s="71" t="s">
        <v>1244</v>
      </c>
      <c r="G358" s="71" t="s">
        <v>1244</v>
      </c>
      <c r="H358" s="71" t="s">
        <v>1244</v>
      </c>
      <c r="I358" s="71" t="s">
        <v>1541</v>
      </c>
      <c r="J358" s="71" t="s">
        <v>1542</v>
      </c>
      <c r="K358" s="71" t="s">
        <v>103</v>
      </c>
      <c r="L358" s="71" t="s">
        <v>104</v>
      </c>
      <c r="M358" s="71">
        <v>2208</v>
      </c>
      <c r="N358" s="71" t="s">
        <v>131</v>
      </c>
      <c r="O358" s="71" t="s">
        <v>56</v>
      </c>
      <c r="P358" s="71" t="s">
        <v>1244</v>
      </c>
      <c r="Q358" s="71" t="s">
        <v>106</v>
      </c>
      <c r="R358" s="71" t="s">
        <v>107</v>
      </c>
      <c r="S358" s="71" t="s">
        <v>108</v>
      </c>
      <c r="T358" s="71" t="s">
        <v>116</v>
      </c>
      <c r="V358" s="75">
        <v>44858</v>
      </c>
      <c r="W358" s="75" t="s">
        <v>44</v>
      </c>
      <c r="X358" s="71">
        <v>2208</v>
      </c>
      <c r="Y358" s="75" t="s">
        <v>42</v>
      </c>
    </row>
    <row r="359" spans="1:25" x14ac:dyDescent="0.25">
      <c r="A359" s="71">
        <v>388</v>
      </c>
      <c r="B359" s="75">
        <v>44832</v>
      </c>
      <c r="C359" s="71" t="s">
        <v>1539</v>
      </c>
      <c r="D359" s="71" t="s">
        <v>1540</v>
      </c>
      <c r="E359" s="71" t="s">
        <v>1244</v>
      </c>
      <c r="F359" s="71" t="s">
        <v>1244</v>
      </c>
      <c r="G359" s="71" t="s">
        <v>1244</v>
      </c>
      <c r="H359" s="71" t="s">
        <v>1244</v>
      </c>
      <c r="I359" s="71" t="s">
        <v>1541</v>
      </c>
      <c r="J359" s="71" t="s">
        <v>1543</v>
      </c>
      <c r="K359" s="71" t="s">
        <v>103</v>
      </c>
      <c r="L359" s="71" t="s">
        <v>104</v>
      </c>
      <c r="M359" s="71">
        <v>2209</v>
      </c>
      <c r="N359" s="71" t="s">
        <v>131</v>
      </c>
      <c r="O359" s="71" t="s">
        <v>56</v>
      </c>
      <c r="P359" s="71" t="s">
        <v>1244</v>
      </c>
      <c r="Q359" s="71" t="s">
        <v>106</v>
      </c>
      <c r="R359" s="71" t="s">
        <v>107</v>
      </c>
      <c r="S359" s="71" t="s">
        <v>108</v>
      </c>
      <c r="T359" s="71" t="s">
        <v>116</v>
      </c>
      <c r="V359" s="75">
        <v>44858</v>
      </c>
      <c r="W359" s="75" t="s">
        <v>44</v>
      </c>
      <c r="X359" s="71">
        <v>2209</v>
      </c>
      <c r="Y359" s="75" t="s">
        <v>42</v>
      </c>
    </row>
    <row r="360" spans="1:25" x14ac:dyDescent="0.25">
      <c r="A360" s="71">
        <v>389</v>
      </c>
      <c r="B360" s="75">
        <v>44832</v>
      </c>
      <c r="C360" s="71" t="s">
        <v>1539</v>
      </c>
      <c r="D360" s="71" t="s">
        <v>1540</v>
      </c>
      <c r="E360" s="71" t="s">
        <v>1244</v>
      </c>
      <c r="F360" s="71" t="s">
        <v>1244</v>
      </c>
      <c r="G360" s="71" t="s">
        <v>1244</v>
      </c>
      <c r="H360" s="71" t="s">
        <v>1244</v>
      </c>
      <c r="I360" s="71" t="s">
        <v>1544</v>
      </c>
      <c r="J360" s="71" t="s">
        <v>1545</v>
      </c>
      <c r="K360" s="71" t="s">
        <v>103</v>
      </c>
      <c r="L360" s="71" t="s">
        <v>104</v>
      </c>
      <c r="M360" s="71">
        <v>2210</v>
      </c>
      <c r="N360" s="71" t="s">
        <v>131</v>
      </c>
      <c r="O360" s="71" t="s">
        <v>56</v>
      </c>
      <c r="P360" s="71" t="s">
        <v>1244</v>
      </c>
      <c r="Q360" s="71" t="s">
        <v>106</v>
      </c>
      <c r="R360" s="71" t="s">
        <v>107</v>
      </c>
      <c r="S360" s="71" t="s">
        <v>108</v>
      </c>
      <c r="T360" s="71" t="s">
        <v>116</v>
      </c>
      <c r="V360" s="75">
        <v>44858</v>
      </c>
      <c r="W360" s="75" t="s">
        <v>44</v>
      </c>
      <c r="X360" s="71">
        <v>2210</v>
      </c>
      <c r="Y360" s="75" t="s">
        <v>42</v>
      </c>
    </row>
    <row r="361" spans="1:25" x14ac:dyDescent="0.25">
      <c r="A361" s="71">
        <v>390</v>
      </c>
      <c r="B361" s="75">
        <v>44833</v>
      </c>
      <c r="C361" s="71" t="s">
        <v>1546</v>
      </c>
      <c r="D361" s="71" t="s">
        <v>1547</v>
      </c>
      <c r="E361" s="71" t="s">
        <v>1244</v>
      </c>
      <c r="F361" s="71" t="s">
        <v>1244</v>
      </c>
      <c r="G361" s="71" t="s">
        <v>1244</v>
      </c>
      <c r="H361" s="71" t="s">
        <v>1244</v>
      </c>
      <c r="I361" s="71" t="s">
        <v>1548</v>
      </c>
      <c r="J361" s="71" t="s">
        <v>1549</v>
      </c>
      <c r="K361" s="71" t="s">
        <v>103</v>
      </c>
      <c r="L361" s="71" t="s">
        <v>104</v>
      </c>
      <c r="M361" s="71">
        <v>2213</v>
      </c>
      <c r="N361" s="71" t="s">
        <v>110</v>
      </c>
      <c r="O361" s="71" t="s">
        <v>56</v>
      </c>
      <c r="P361" s="71" t="s">
        <v>1244</v>
      </c>
      <c r="Q361" s="71" t="s">
        <v>106</v>
      </c>
      <c r="R361" s="71" t="s">
        <v>107</v>
      </c>
      <c r="S361" s="71" t="s">
        <v>114</v>
      </c>
      <c r="T361" s="71" t="s">
        <v>1525</v>
      </c>
      <c r="V361" s="75">
        <v>44859</v>
      </c>
      <c r="W361" s="75" t="s">
        <v>43</v>
      </c>
      <c r="X361" s="71">
        <v>2213</v>
      </c>
      <c r="Y361" s="75" t="s">
        <v>0</v>
      </c>
    </row>
    <row r="362" spans="1:25" x14ac:dyDescent="0.25">
      <c r="A362" s="71">
        <v>391</v>
      </c>
      <c r="B362" s="75">
        <v>44834</v>
      </c>
      <c r="C362" s="71" t="s">
        <v>1550</v>
      </c>
      <c r="D362" s="71" t="s">
        <v>1551</v>
      </c>
      <c r="E362" s="71" t="s">
        <v>1244</v>
      </c>
      <c r="F362" s="71" t="s">
        <v>1244</v>
      </c>
      <c r="G362" s="71" t="s">
        <v>1244</v>
      </c>
      <c r="H362" s="71" t="s">
        <v>1244</v>
      </c>
      <c r="I362" s="71" t="s">
        <v>1552</v>
      </c>
      <c r="J362" s="71" t="s">
        <v>1553</v>
      </c>
      <c r="K362" s="71" t="s">
        <v>124</v>
      </c>
      <c r="L362" s="71" t="s">
        <v>104</v>
      </c>
      <c r="M362" s="71">
        <v>2215</v>
      </c>
      <c r="N362" s="71" t="s">
        <v>105</v>
      </c>
      <c r="O362" s="71" t="s">
        <v>56</v>
      </c>
      <c r="P362" s="71" t="s">
        <v>1244</v>
      </c>
      <c r="Q362" s="71" t="s">
        <v>106</v>
      </c>
      <c r="R362" s="71" t="s">
        <v>107</v>
      </c>
      <c r="S362" s="71" t="s">
        <v>108</v>
      </c>
      <c r="T362" s="71" t="s">
        <v>134</v>
      </c>
      <c r="V362" s="75">
        <v>44852</v>
      </c>
      <c r="W362" s="75" t="s">
        <v>44</v>
      </c>
      <c r="X362" s="71">
        <v>2215</v>
      </c>
      <c r="Y362" s="75" t="s">
        <v>42</v>
      </c>
    </row>
    <row r="363" spans="1:25" x14ac:dyDescent="0.25">
      <c r="A363" s="71">
        <v>392</v>
      </c>
      <c r="B363" s="75">
        <v>44834</v>
      </c>
      <c r="C363" s="71" t="s">
        <v>1554</v>
      </c>
      <c r="D363" s="71" t="s">
        <v>1555</v>
      </c>
      <c r="E363" s="71" t="s">
        <v>1244</v>
      </c>
      <c r="F363" s="71" t="s">
        <v>1244</v>
      </c>
      <c r="G363" s="71" t="s">
        <v>1244</v>
      </c>
      <c r="H363" s="71" t="s">
        <v>1244</v>
      </c>
      <c r="I363" s="71" t="s">
        <v>1556</v>
      </c>
      <c r="J363" s="71" t="s">
        <v>1557</v>
      </c>
      <c r="K363" s="71" t="s">
        <v>103</v>
      </c>
      <c r="L363" s="71" t="s">
        <v>104</v>
      </c>
      <c r="M363" s="71">
        <v>2216</v>
      </c>
      <c r="N363" s="71" t="s">
        <v>105</v>
      </c>
      <c r="O363" s="71" t="s">
        <v>56</v>
      </c>
      <c r="P363" s="71" t="s">
        <v>1244</v>
      </c>
      <c r="Q363" s="71" t="s">
        <v>106</v>
      </c>
      <c r="R363" s="71" t="s">
        <v>107</v>
      </c>
      <c r="S363" s="71" t="s">
        <v>108</v>
      </c>
      <c r="T363" s="71" t="s">
        <v>173</v>
      </c>
      <c r="V363" s="75">
        <v>44852</v>
      </c>
      <c r="W363" s="75" t="s">
        <v>44</v>
      </c>
      <c r="X363" s="71">
        <v>2216</v>
      </c>
      <c r="Y363" s="75" t="s">
        <v>42</v>
      </c>
    </row>
    <row r="364" spans="1:25" x14ac:dyDescent="0.25">
      <c r="A364" s="71">
        <v>393</v>
      </c>
      <c r="B364" s="75">
        <v>44834</v>
      </c>
      <c r="C364" s="71" t="s">
        <v>1558</v>
      </c>
      <c r="D364" s="71" t="s">
        <v>1559</v>
      </c>
      <c r="E364" s="71" t="s">
        <v>1244</v>
      </c>
      <c r="F364" s="71" t="s">
        <v>1244</v>
      </c>
      <c r="G364" s="71" t="s">
        <v>1244</v>
      </c>
      <c r="H364" s="71" t="s">
        <v>1244</v>
      </c>
      <c r="I364" s="71" t="s">
        <v>1560</v>
      </c>
      <c r="J364" s="71" t="s">
        <v>1561</v>
      </c>
      <c r="K364" s="71" t="s">
        <v>103</v>
      </c>
      <c r="L364" s="71" t="s">
        <v>170</v>
      </c>
      <c r="M364" s="71">
        <v>2218</v>
      </c>
      <c r="N364" s="71" t="s">
        <v>110</v>
      </c>
      <c r="O364" s="71" t="s">
        <v>56</v>
      </c>
      <c r="P364" s="71" t="s">
        <v>1244</v>
      </c>
      <c r="Q364" s="71" t="s">
        <v>106</v>
      </c>
      <c r="R364" s="71" t="s">
        <v>107</v>
      </c>
      <c r="S364" s="71" t="s">
        <v>114</v>
      </c>
      <c r="T364" s="71" t="s">
        <v>1562</v>
      </c>
      <c r="W364" s="75" t="s">
        <v>43</v>
      </c>
      <c r="Y364" s="75" t="s">
        <v>22</v>
      </c>
    </row>
    <row r="365" spans="1:25" x14ac:dyDescent="0.25">
      <c r="A365" s="71">
        <v>394</v>
      </c>
      <c r="B365" s="75">
        <v>44836</v>
      </c>
      <c r="C365" s="71" t="s">
        <v>1563</v>
      </c>
      <c r="D365" s="71" t="s">
        <v>1564</v>
      </c>
      <c r="E365" s="71" t="s">
        <v>1244</v>
      </c>
      <c r="F365" s="71" t="s">
        <v>1244</v>
      </c>
      <c r="G365" s="71" t="s">
        <v>1244</v>
      </c>
      <c r="H365" s="71" t="s">
        <v>1244</v>
      </c>
      <c r="I365" s="71" t="s">
        <v>1565</v>
      </c>
      <c r="J365" s="71" t="s">
        <v>1566</v>
      </c>
      <c r="K365" s="71" t="s">
        <v>103</v>
      </c>
      <c r="L365" s="71" t="s">
        <v>104</v>
      </c>
      <c r="M365" s="71">
        <v>2220</v>
      </c>
      <c r="N365" s="71" t="s">
        <v>105</v>
      </c>
      <c r="O365" s="71" t="s">
        <v>56</v>
      </c>
      <c r="P365" s="71" t="s">
        <v>1244</v>
      </c>
      <c r="Q365" s="71" t="s">
        <v>106</v>
      </c>
      <c r="R365" s="71" t="s">
        <v>107</v>
      </c>
      <c r="S365" s="71" t="s">
        <v>108</v>
      </c>
      <c r="T365" s="71" t="s">
        <v>116</v>
      </c>
      <c r="V365" s="75">
        <v>44858</v>
      </c>
      <c r="W365" s="75" t="s">
        <v>44</v>
      </c>
      <c r="X365" s="71">
        <v>2220</v>
      </c>
      <c r="Y365" s="75" t="s">
        <v>42</v>
      </c>
    </row>
    <row r="366" spans="1:25" x14ac:dyDescent="0.25">
      <c r="A366" s="71">
        <v>395</v>
      </c>
      <c r="B366" s="75">
        <v>44837</v>
      </c>
      <c r="C366" s="71" t="s">
        <v>1567</v>
      </c>
      <c r="D366" s="71" t="s">
        <v>1568</v>
      </c>
      <c r="E366" s="71" t="s">
        <v>1244</v>
      </c>
      <c r="F366" s="71" t="s">
        <v>1244</v>
      </c>
      <c r="G366" s="71" t="s">
        <v>1244</v>
      </c>
      <c r="H366" s="71" t="s">
        <v>1244</v>
      </c>
      <c r="I366" s="71" t="s">
        <v>1569</v>
      </c>
      <c r="J366" s="71" t="s">
        <v>1570</v>
      </c>
      <c r="K366" s="71" t="s">
        <v>103</v>
      </c>
      <c r="L366" s="71" t="s">
        <v>170</v>
      </c>
      <c r="M366" s="71">
        <v>2221</v>
      </c>
      <c r="N366" s="71" t="s">
        <v>110</v>
      </c>
      <c r="O366" s="71" t="s">
        <v>56</v>
      </c>
      <c r="P366" s="71" t="s">
        <v>1244</v>
      </c>
      <c r="Q366" s="71" t="s">
        <v>106</v>
      </c>
      <c r="R366" s="71" t="s">
        <v>107</v>
      </c>
      <c r="S366" s="71" t="s">
        <v>108</v>
      </c>
      <c r="T366" s="71" t="s">
        <v>224</v>
      </c>
      <c r="W366" s="75" t="s">
        <v>44</v>
      </c>
      <c r="Y366" s="75" t="s">
        <v>22</v>
      </c>
    </row>
    <row r="367" spans="1:25" x14ac:dyDescent="0.25">
      <c r="A367" s="71">
        <v>396</v>
      </c>
      <c r="B367" s="75">
        <v>44837</v>
      </c>
      <c r="C367" s="71" t="s">
        <v>1571</v>
      </c>
      <c r="D367" s="71" t="s">
        <v>1572</v>
      </c>
      <c r="E367" s="71" t="s">
        <v>1244</v>
      </c>
      <c r="F367" s="71" t="s">
        <v>1244</v>
      </c>
      <c r="G367" s="71" t="s">
        <v>1244</v>
      </c>
      <c r="H367" s="71" t="s">
        <v>1244</v>
      </c>
      <c r="I367" s="71" t="s">
        <v>1573</v>
      </c>
      <c r="J367" s="71" t="s">
        <v>1574</v>
      </c>
      <c r="K367" s="71" t="s">
        <v>103</v>
      </c>
      <c r="L367" s="71" t="s">
        <v>104</v>
      </c>
      <c r="M367" s="71">
        <v>2222</v>
      </c>
      <c r="N367" s="71" t="s">
        <v>131</v>
      </c>
      <c r="O367" s="71" t="s">
        <v>56</v>
      </c>
      <c r="P367" s="71" t="s">
        <v>1244</v>
      </c>
      <c r="Q367" s="71" t="s">
        <v>106</v>
      </c>
      <c r="R367" s="71" t="s">
        <v>107</v>
      </c>
      <c r="S367" s="71" t="s">
        <v>145</v>
      </c>
      <c r="T367" s="71" t="s">
        <v>664</v>
      </c>
      <c r="V367" s="75">
        <v>44858</v>
      </c>
      <c r="W367" s="75" t="s">
        <v>44</v>
      </c>
      <c r="X367" s="71">
        <v>2222</v>
      </c>
      <c r="Y367" s="75" t="s">
        <v>42</v>
      </c>
    </row>
    <row r="368" spans="1:25" x14ac:dyDescent="0.25">
      <c r="A368" s="71">
        <v>397</v>
      </c>
      <c r="B368" s="75">
        <v>44837</v>
      </c>
      <c r="C368" s="71" t="s">
        <v>1575</v>
      </c>
      <c r="D368" s="71" t="s">
        <v>1576</v>
      </c>
      <c r="E368" s="71" t="s">
        <v>1244</v>
      </c>
      <c r="F368" s="71" t="s">
        <v>1244</v>
      </c>
      <c r="G368" s="71" t="s">
        <v>1244</v>
      </c>
      <c r="H368" s="71" t="s">
        <v>1244</v>
      </c>
      <c r="I368" s="71" t="s">
        <v>1577</v>
      </c>
      <c r="J368" s="71" t="s">
        <v>1578</v>
      </c>
      <c r="K368" s="71" t="s">
        <v>103</v>
      </c>
      <c r="L368" s="71" t="s">
        <v>104</v>
      </c>
      <c r="M368" s="71">
        <v>2223</v>
      </c>
      <c r="N368" s="71" t="s">
        <v>110</v>
      </c>
      <c r="O368" s="71" t="s">
        <v>56</v>
      </c>
      <c r="P368" s="71" t="s">
        <v>1244</v>
      </c>
      <c r="Q368" s="71" t="s">
        <v>106</v>
      </c>
      <c r="R368" s="71" t="s">
        <v>107</v>
      </c>
      <c r="S368" s="71" t="s">
        <v>142</v>
      </c>
      <c r="T368" s="71" t="s">
        <v>1579</v>
      </c>
      <c r="V368" s="75">
        <v>44859</v>
      </c>
      <c r="W368" s="75" t="s">
        <v>43</v>
      </c>
      <c r="X368" s="71">
        <v>2223</v>
      </c>
      <c r="Y368" s="75" t="s">
        <v>0</v>
      </c>
    </row>
    <row r="369" spans="1:25" x14ac:dyDescent="0.25">
      <c r="A369" s="71">
        <v>398</v>
      </c>
      <c r="B369" s="75">
        <v>44837</v>
      </c>
      <c r="C369" s="71" t="s">
        <v>1580</v>
      </c>
      <c r="D369" s="71" t="s">
        <v>1581</v>
      </c>
      <c r="E369" s="71" t="s">
        <v>1244</v>
      </c>
      <c r="F369" s="71" t="s">
        <v>1244</v>
      </c>
      <c r="G369" s="71" t="s">
        <v>1244</v>
      </c>
      <c r="H369" s="71" t="s">
        <v>1244</v>
      </c>
      <c r="I369" s="71" t="s">
        <v>1582</v>
      </c>
      <c r="J369" s="71" t="s">
        <v>1583</v>
      </c>
      <c r="K369" s="71" t="s">
        <v>103</v>
      </c>
      <c r="L369" s="71" t="s">
        <v>104</v>
      </c>
      <c r="M369" s="71">
        <v>2224</v>
      </c>
      <c r="N369" s="71" t="s">
        <v>112</v>
      </c>
      <c r="O369" s="71" t="s">
        <v>56</v>
      </c>
      <c r="P369" s="71" t="s">
        <v>1244</v>
      </c>
      <c r="Q369" s="71" t="s">
        <v>106</v>
      </c>
      <c r="R369" s="71" t="s">
        <v>107</v>
      </c>
      <c r="S369" s="71" t="s">
        <v>108</v>
      </c>
      <c r="T369" s="71" t="s">
        <v>1225</v>
      </c>
      <c r="V369" s="75">
        <v>44862</v>
      </c>
      <c r="W369" s="75" t="s">
        <v>44</v>
      </c>
      <c r="X369" s="71">
        <v>2224</v>
      </c>
      <c r="Y369" s="75" t="s">
        <v>42</v>
      </c>
    </row>
    <row r="370" spans="1:25" x14ac:dyDescent="0.25">
      <c r="A370" s="71">
        <v>399</v>
      </c>
      <c r="B370" s="75">
        <v>44837</v>
      </c>
      <c r="C370" s="71" t="s">
        <v>1584</v>
      </c>
      <c r="D370" s="71" t="s">
        <v>1585</v>
      </c>
      <c r="E370" s="71" t="s">
        <v>1244</v>
      </c>
      <c r="F370" s="71" t="s">
        <v>1244</v>
      </c>
      <c r="G370" s="71" t="s">
        <v>1244</v>
      </c>
      <c r="H370" s="71" t="s">
        <v>1244</v>
      </c>
      <c r="I370" s="71" t="s">
        <v>1586</v>
      </c>
      <c r="J370" s="71" t="s">
        <v>1587</v>
      </c>
      <c r="K370" s="71" t="s">
        <v>103</v>
      </c>
      <c r="L370" s="71" t="s">
        <v>104</v>
      </c>
      <c r="M370" s="71">
        <v>2227</v>
      </c>
      <c r="N370" s="71" t="s">
        <v>110</v>
      </c>
      <c r="O370" s="71" t="s">
        <v>56</v>
      </c>
      <c r="P370" s="71" t="s">
        <v>1244</v>
      </c>
      <c r="Q370" s="71" t="s">
        <v>106</v>
      </c>
      <c r="R370" s="71" t="s">
        <v>107</v>
      </c>
      <c r="S370" s="71" t="s">
        <v>152</v>
      </c>
      <c r="T370" s="71" t="s">
        <v>1588</v>
      </c>
      <c r="V370" s="75">
        <v>44852</v>
      </c>
      <c r="W370" s="75" t="s">
        <v>44</v>
      </c>
      <c r="X370" s="71">
        <v>2227</v>
      </c>
      <c r="Y370" s="75" t="s">
        <v>42</v>
      </c>
    </row>
    <row r="371" spans="1:25" x14ac:dyDescent="0.25">
      <c r="A371" s="71">
        <v>400</v>
      </c>
      <c r="B371" s="75">
        <v>44837</v>
      </c>
      <c r="C371" s="71" t="s">
        <v>1589</v>
      </c>
      <c r="D371" s="71" t="s">
        <v>1585</v>
      </c>
      <c r="E371" s="71" t="s">
        <v>1244</v>
      </c>
      <c r="F371" s="71" t="s">
        <v>1244</v>
      </c>
      <c r="G371" s="71" t="s">
        <v>1244</v>
      </c>
      <c r="H371" s="71" t="s">
        <v>1244</v>
      </c>
      <c r="I371" s="71" t="s">
        <v>1590</v>
      </c>
      <c r="J371" s="71" t="s">
        <v>1591</v>
      </c>
      <c r="K371" s="71" t="s">
        <v>103</v>
      </c>
      <c r="L371" s="71" t="s">
        <v>104</v>
      </c>
      <c r="M371" s="71">
        <v>2228</v>
      </c>
      <c r="N371" s="71" t="s">
        <v>110</v>
      </c>
      <c r="O371" s="71" t="s">
        <v>56</v>
      </c>
      <c r="P371" s="71" t="s">
        <v>1244</v>
      </c>
      <c r="Q371" s="71" t="s">
        <v>106</v>
      </c>
      <c r="R371" s="71" t="s">
        <v>107</v>
      </c>
      <c r="S371" s="71" t="s">
        <v>152</v>
      </c>
      <c r="T371" s="71" t="s">
        <v>1588</v>
      </c>
      <c r="V371" s="75">
        <v>44852</v>
      </c>
      <c r="W371" s="75" t="s">
        <v>44</v>
      </c>
      <c r="X371" s="71">
        <v>2228</v>
      </c>
      <c r="Y371" s="75" t="s">
        <v>42</v>
      </c>
    </row>
    <row r="372" spans="1:25" x14ac:dyDescent="0.25">
      <c r="A372" s="71">
        <v>401</v>
      </c>
      <c r="B372" s="75">
        <v>44837</v>
      </c>
      <c r="C372" s="71" t="s">
        <v>1592</v>
      </c>
      <c r="D372" s="71" t="s">
        <v>1593</v>
      </c>
      <c r="E372" s="71" t="s">
        <v>1244</v>
      </c>
      <c r="F372" s="71" t="s">
        <v>1244</v>
      </c>
      <c r="G372" s="71" t="s">
        <v>1244</v>
      </c>
      <c r="H372" s="71" t="s">
        <v>1244</v>
      </c>
      <c r="I372" s="71" t="s">
        <v>1594</v>
      </c>
      <c r="J372" s="71" t="s">
        <v>1595</v>
      </c>
      <c r="K372" s="71" t="s">
        <v>103</v>
      </c>
      <c r="L372" s="71" t="s">
        <v>104</v>
      </c>
      <c r="M372" s="71">
        <v>2229</v>
      </c>
      <c r="N372" s="71" t="s">
        <v>125</v>
      </c>
      <c r="O372" s="71" t="s">
        <v>56</v>
      </c>
      <c r="P372" s="71" t="s">
        <v>1244</v>
      </c>
      <c r="Q372" s="71" t="s">
        <v>106</v>
      </c>
      <c r="R372" s="71" t="s">
        <v>107</v>
      </c>
      <c r="S372" s="71" t="s">
        <v>145</v>
      </c>
      <c r="T372" s="71" t="s">
        <v>1596</v>
      </c>
      <c r="V372" s="75">
        <v>44852</v>
      </c>
      <c r="W372" s="75" t="s">
        <v>44</v>
      </c>
      <c r="X372" s="71">
        <v>2229</v>
      </c>
      <c r="Y372" s="75" t="s">
        <v>42</v>
      </c>
    </row>
    <row r="373" spans="1:25" x14ac:dyDescent="0.25">
      <c r="A373" s="71">
        <v>402</v>
      </c>
      <c r="B373" s="75">
        <v>44837</v>
      </c>
      <c r="C373" s="71" t="s">
        <v>1597</v>
      </c>
      <c r="D373" s="71" t="s">
        <v>1598</v>
      </c>
      <c r="E373" s="71" t="s">
        <v>1244</v>
      </c>
      <c r="F373" s="71" t="s">
        <v>1244</v>
      </c>
      <c r="G373" s="71" t="s">
        <v>1244</v>
      </c>
      <c r="H373" s="71" t="s">
        <v>1244</v>
      </c>
      <c r="I373" s="71" t="s">
        <v>1599</v>
      </c>
      <c r="J373" s="71" t="s">
        <v>1600</v>
      </c>
      <c r="K373" s="71" t="s">
        <v>103</v>
      </c>
      <c r="L373" s="71" t="s">
        <v>104</v>
      </c>
      <c r="M373" s="71">
        <v>2231</v>
      </c>
      <c r="N373" s="71" t="s">
        <v>125</v>
      </c>
      <c r="O373" s="71" t="s">
        <v>56</v>
      </c>
      <c r="P373" s="71" t="s">
        <v>1244</v>
      </c>
      <c r="Q373" s="71" t="s">
        <v>106</v>
      </c>
      <c r="R373" s="71" t="s">
        <v>107</v>
      </c>
      <c r="S373" s="71" t="s">
        <v>129</v>
      </c>
      <c r="T373" s="71" t="s">
        <v>129</v>
      </c>
      <c r="V373" s="75">
        <v>44858</v>
      </c>
      <c r="W373" s="75" t="s">
        <v>44</v>
      </c>
      <c r="X373" s="71">
        <v>2231</v>
      </c>
      <c r="Y373" s="75" t="s">
        <v>42</v>
      </c>
    </row>
    <row r="374" spans="1:25" x14ac:dyDescent="0.25">
      <c r="A374" s="71">
        <v>403</v>
      </c>
      <c r="B374" s="75">
        <v>44838</v>
      </c>
      <c r="C374" s="71" t="s">
        <v>1601</v>
      </c>
      <c r="D374" s="71" t="s">
        <v>1602</v>
      </c>
      <c r="E374" s="71" t="s">
        <v>1244</v>
      </c>
      <c r="F374" s="71" t="s">
        <v>1244</v>
      </c>
      <c r="G374" s="71" t="s">
        <v>1244</v>
      </c>
      <c r="H374" s="71" t="s">
        <v>1244</v>
      </c>
      <c r="I374" s="71" t="s">
        <v>1603</v>
      </c>
      <c r="J374" s="71" t="s">
        <v>1604</v>
      </c>
      <c r="K374" s="71" t="s">
        <v>103</v>
      </c>
      <c r="L374" s="71" t="s">
        <v>104</v>
      </c>
      <c r="M374" s="71">
        <v>2236</v>
      </c>
      <c r="N374" s="71" t="s">
        <v>105</v>
      </c>
      <c r="O374" s="71" t="s">
        <v>56</v>
      </c>
      <c r="P374" s="71" t="s">
        <v>1244</v>
      </c>
      <c r="Q374" s="71" t="s">
        <v>106</v>
      </c>
      <c r="R374" s="71" t="s">
        <v>107</v>
      </c>
      <c r="S374" s="71" t="s">
        <v>145</v>
      </c>
      <c r="T374" s="71" t="s">
        <v>1605</v>
      </c>
      <c r="V374" s="75">
        <v>44854</v>
      </c>
      <c r="W374" s="75" t="s">
        <v>44</v>
      </c>
      <c r="X374" s="71">
        <v>2236</v>
      </c>
      <c r="Y374" s="75" t="s">
        <v>42</v>
      </c>
    </row>
    <row r="375" spans="1:25" x14ac:dyDescent="0.25">
      <c r="A375" s="71">
        <v>404</v>
      </c>
      <c r="B375" s="75">
        <v>44838</v>
      </c>
      <c r="C375" s="71" t="s">
        <v>1606</v>
      </c>
      <c r="D375" s="71" t="s">
        <v>1459</v>
      </c>
      <c r="E375" s="71" t="s">
        <v>1244</v>
      </c>
      <c r="F375" s="71" t="s">
        <v>1244</v>
      </c>
      <c r="G375" s="71" t="s">
        <v>1244</v>
      </c>
      <c r="H375" s="71" t="s">
        <v>1244</v>
      </c>
      <c r="I375" s="71" t="s">
        <v>1607</v>
      </c>
      <c r="J375" s="71" t="s">
        <v>1608</v>
      </c>
      <c r="K375" s="71" t="s">
        <v>103</v>
      </c>
      <c r="L375" s="71" t="s">
        <v>104</v>
      </c>
      <c r="M375" s="71">
        <v>2237</v>
      </c>
      <c r="N375" s="71" t="s">
        <v>131</v>
      </c>
      <c r="O375" s="71" t="s">
        <v>56</v>
      </c>
      <c r="P375" s="71" t="s">
        <v>1244</v>
      </c>
      <c r="Q375" s="71" t="s">
        <v>106</v>
      </c>
      <c r="R375" s="71" t="s">
        <v>107</v>
      </c>
      <c r="S375" s="71" t="s">
        <v>145</v>
      </c>
      <c r="T375" s="71" t="s">
        <v>1137</v>
      </c>
      <c r="V375" s="75">
        <v>44852</v>
      </c>
      <c r="W375" s="75" t="s">
        <v>44</v>
      </c>
      <c r="X375" s="71">
        <v>2237</v>
      </c>
      <c r="Y375" s="75" t="s">
        <v>42</v>
      </c>
    </row>
    <row r="376" spans="1:25" x14ac:dyDescent="0.25">
      <c r="A376" s="71">
        <v>405</v>
      </c>
      <c r="B376" s="75">
        <v>44831</v>
      </c>
      <c r="C376" s="71" t="s">
        <v>1609</v>
      </c>
      <c r="D376" s="71" t="s">
        <v>1610</v>
      </c>
      <c r="E376" s="71" t="s">
        <v>1244</v>
      </c>
      <c r="F376" s="71" t="s">
        <v>1244</v>
      </c>
      <c r="G376" s="71" t="s">
        <v>1244</v>
      </c>
      <c r="H376" s="71" t="s">
        <v>1244</v>
      </c>
      <c r="I376" s="71" t="s">
        <v>1611</v>
      </c>
      <c r="J376" s="71" t="s">
        <v>1612</v>
      </c>
      <c r="K376" s="71" t="s">
        <v>166</v>
      </c>
      <c r="L376" s="71" t="s">
        <v>1202</v>
      </c>
      <c r="M376" s="71">
        <v>2240</v>
      </c>
      <c r="O376" s="71" t="s">
        <v>56</v>
      </c>
      <c r="P376" s="71" t="s">
        <v>1244</v>
      </c>
      <c r="Q376" s="71" t="s">
        <v>106</v>
      </c>
      <c r="S376" s="71" t="s">
        <v>142</v>
      </c>
      <c r="T376" s="71" t="s">
        <v>143</v>
      </c>
      <c r="W376" s="75" t="s">
        <v>43</v>
      </c>
      <c r="Y376" s="75" t="s">
        <v>22</v>
      </c>
    </row>
    <row r="377" spans="1:25" x14ac:dyDescent="0.25">
      <c r="A377" s="71">
        <v>406</v>
      </c>
      <c r="B377" s="75">
        <v>44838</v>
      </c>
      <c r="C377" s="71" t="s">
        <v>1613</v>
      </c>
      <c r="D377" s="71" t="s">
        <v>1614</v>
      </c>
      <c r="E377" s="71" t="s">
        <v>1244</v>
      </c>
      <c r="F377" s="71" t="s">
        <v>1244</v>
      </c>
      <c r="G377" s="71" t="s">
        <v>1244</v>
      </c>
      <c r="H377" s="71" t="s">
        <v>1244</v>
      </c>
      <c r="I377" s="71" t="s">
        <v>1615</v>
      </c>
      <c r="J377" s="71" t="s">
        <v>1616</v>
      </c>
      <c r="K377" s="71" t="s">
        <v>103</v>
      </c>
      <c r="L377" s="71" t="s">
        <v>104</v>
      </c>
      <c r="M377" s="71">
        <v>2241</v>
      </c>
      <c r="N377" s="71" t="s">
        <v>105</v>
      </c>
      <c r="O377" s="71" t="s">
        <v>56</v>
      </c>
      <c r="P377" s="71" t="s">
        <v>1244</v>
      </c>
      <c r="Q377" s="71" t="s">
        <v>106</v>
      </c>
      <c r="R377" s="71" t="s">
        <v>107</v>
      </c>
      <c r="S377" s="71" t="s">
        <v>145</v>
      </c>
      <c r="T377" s="71" t="s">
        <v>1596</v>
      </c>
      <c r="V377" s="75">
        <v>44858</v>
      </c>
      <c r="W377" s="75" t="s">
        <v>44</v>
      </c>
      <c r="X377" s="71">
        <v>2241</v>
      </c>
      <c r="Y377" s="75" t="s">
        <v>42</v>
      </c>
    </row>
    <row r="378" spans="1:25" x14ac:dyDescent="0.25">
      <c r="A378" s="71">
        <v>407</v>
      </c>
      <c r="B378" s="75">
        <v>44838</v>
      </c>
      <c r="C378" s="71" t="s">
        <v>1617</v>
      </c>
      <c r="D378" s="71" t="s">
        <v>1618</v>
      </c>
      <c r="E378" s="71" t="s">
        <v>1244</v>
      </c>
      <c r="F378" s="71" t="s">
        <v>1244</v>
      </c>
      <c r="G378" s="71" t="s">
        <v>1244</v>
      </c>
      <c r="H378" s="71" t="s">
        <v>1244</v>
      </c>
      <c r="I378" s="71" t="s">
        <v>1619</v>
      </c>
      <c r="J378" s="71" t="s">
        <v>1620</v>
      </c>
      <c r="K378" s="71" t="s">
        <v>103</v>
      </c>
      <c r="L378" s="71" t="s">
        <v>104</v>
      </c>
      <c r="M378" s="71">
        <v>2242</v>
      </c>
      <c r="N378" s="71" t="s">
        <v>105</v>
      </c>
      <c r="O378" s="71" t="s">
        <v>56</v>
      </c>
      <c r="P378" s="71" t="s">
        <v>1244</v>
      </c>
      <c r="Q378" s="71" t="s">
        <v>106</v>
      </c>
      <c r="R378" s="71" t="s">
        <v>107</v>
      </c>
      <c r="S378" s="71" t="s">
        <v>150</v>
      </c>
      <c r="T378" s="71" t="s">
        <v>150</v>
      </c>
      <c r="V378" s="75">
        <v>44862</v>
      </c>
      <c r="W378" s="75" t="s">
        <v>44</v>
      </c>
      <c r="X378" s="71">
        <v>2242</v>
      </c>
      <c r="Y378" s="75" t="s">
        <v>42</v>
      </c>
    </row>
    <row r="379" spans="1:25" x14ac:dyDescent="0.25">
      <c r="A379" s="71">
        <v>408</v>
      </c>
      <c r="B379" s="75">
        <v>44838</v>
      </c>
      <c r="C379" s="71" t="s">
        <v>1621</v>
      </c>
      <c r="D379" s="71" t="s">
        <v>1622</v>
      </c>
      <c r="E379" s="71" t="s">
        <v>1244</v>
      </c>
      <c r="F379" s="71" t="s">
        <v>1244</v>
      </c>
      <c r="G379" s="71" t="s">
        <v>1244</v>
      </c>
      <c r="H379" s="71" t="s">
        <v>1244</v>
      </c>
      <c r="I379" s="71" t="s">
        <v>1623</v>
      </c>
      <c r="J379" s="71" t="s">
        <v>1624</v>
      </c>
      <c r="K379" s="71" t="s">
        <v>103</v>
      </c>
      <c r="L379" s="71" t="s">
        <v>104</v>
      </c>
      <c r="M379" s="71">
        <v>2243</v>
      </c>
      <c r="N379" s="71" t="s">
        <v>105</v>
      </c>
      <c r="O379" s="71" t="s">
        <v>56</v>
      </c>
      <c r="P379" s="71" t="s">
        <v>1244</v>
      </c>
      <c r="Q379" s="71" t="s">
        <v>106</v>
      </c>
      <c r="R379" s="71" t="s">
        <v>107</v>
      </c>
      <c r="S379" s="71" t="s">
        <v>108</v>
      </c>
      <c r="T379" s="71" t="s">
        <v>1625</v>
      </c>
      <c r="V379" s="75">
        <v>44862</v>
      </c>
      <c r="W379" s="75" t="s">
        <v>44</v>
      </c>
      <c r="X379" s="71">
        <v>2243</v>
      </c>
      <c r="Y379" s="75" t="s">
        <v>42</v>
      </c>
    </row>
    <row r="380" spans="1:25" x14ac:dyDescent="0.25">
      <c r="A380" s="71">
        <v>409</v>
      </c>
      <c r="B380" s="75">
        <v>44838</v>
      </c>
      <c r="C380" s="71" t="s">
        <v>1626</v>
      </c>
      <c r="D380" s="71" t="s">
        <v>1627</v>
      </c>
      <c r="E380" s="71" t="s">
        <v>1244</v>
      </c>
      <c r="F380" s="71" t="s">
        <v>1244</v>
      </c>
      <c r="G380" s="71" t="s">
        <v>1244</v>
      </c>
      <c r="H380" s="71" t="s">
        <v>1244</v>
      </c>
      <c r="I380" s="71" t="s">
        <v>1628</v>
      </c>
      <c r="J380" s="71" t="s">
        <v>1629</v>
      </c>
      <c r="K380" s="71" t="s">
        <v>103</v>
      </c>
      <c r="L380" s="71" t="s">
        <v>104</v>
      </c>
      <c r="M380" s="71">
        <v>2244</v>
      </c>
      <c r="N380" s="71" t="s">
        <v>125</v>
      </c>
      <c r="O380" s="71" t="s">
        <v>56</v>
      </c>
      <c r="P380" s="71" t="s">
        <v>1244</v>
      </c>
      <c r="Q380" s="71" t="s">
        <v>106</v>
      </c>
      <c r="R380" s="71" t="s">
        <v>107</v>
      </c>
      <c r="S380" s="71" t="s">
        <v>145</v>
      </c>
      <c r="T380" s="71" t="s">
        <v>208</v>
      </c>
      <c r="V380" s="75">
        <v>44858</v>
      </c>
      <c r="W380" s="75" t="s">
        <v>44</v>
      </c>
      <c r="X380" s="71">
        <v>2244</v>
      </c>
      <c r="Y380" s="75" t="s">
        <v>42</v>
      </c>
    </row>
    <row r="381" spans="1:25" x14ac:dyDescent="0.25">
      <c r="A381" s="71">
        <v>410</v>
      </c>
      <c r="B381" s="75">
        <v>44839</v>
      </c>
      <c r="C381" s="71" t="s">
        <v>1630</v>
      </c>
      <c r="D381" s="71" t="s">
        <v>1631</v>
      </c>
      <c r="E381" s="71" t="s">
        <v>1244</v>
      </c>
      <c r="F381" s="71" t="s">
        <v>1244</v>
      </c>
      <c r="G381" s="71" t="s">
        <v>1244</v>
      </c>
      <c r="H381" s="71" t="s">
        <v>1244</v>
      </c>
      <c r="I381" s="71" t="s">
        <v>1632</v>
      </c>
      <c r="J381" s="71" t="s">
        <v>1633</v>
      </c>
      <c r="K381" s="71" t="s">
        <v>103</v>
      </c>
      <c r="L381" s="71" t="s">
        <v>104</v>
      </c>
      <c r="M381" s="71">
        <v>2245</v>
      </c>
      <c r="O381" s="71" t="s">
        <v>56</v>
      </c>
      <c r="P381" s="71" t="s">
        <v>1244</v>
      </c>
      <c r="Q381" s="71" t="s">
        <v>106</v>
      </c>
      <c r="R381" s="71" t="s">
        <v>107</v>
      </c>
      <c r="S381" s="71" t="s">
        <v>145</v>
      </c>
      <c r="T381" s="71" t="s">
        <v>569</v>
      </c>
      <c r="V381" s="75">
        <v>44858</v>
      </c>
      <c r="W381" s="75" t="s">
        <v>44</v>
      </c>
      <c r="X381" s="71">
        <v>2245</v>
      </c>
      <c r="Y381" s="75" t="s">
        <v>42</v>
      </c>
    </row>
    <row r="382" spans="1:25" x14ac:dyDescent="0.25">
      <c r="A382" s="71">
        <v>411</v>
      </c>
      <c r="B382" s="75">
        <v>44839</v>
      </c>
      <c r="C382" s="71" t="s">
        <v>708</v>
      </c>
      <c r="D382" s="71" t="s">
        <v>1634</v>
      </c>
      <c r="E382" s="71" t="s">
        <v>1244</v>
      </c>
      <c r="F382" s="71" t="s">
        <v>1244</v>
      </c>
      <c r="G382" s="71" t="s">
        <v>1244</v>
      </c>
      <c r="H382" s="71" t="s">
        <v>1244</v>
      </c>
      <c r="I382" s="71" t="s">
        <v>1635</v>
      </c>
      <c r="J382" s="71" t="s">
        <v>1636</v>
      </c>
      <c r="K382" s="71" t="s">
        <v>103</v>
      </c>
      <c r="L382" s="71" t="s">
        <v>104</v>
      </c>
      <c r="M382" s="71">
        <v>2246</v>
      </c>
      <c r="N382" s="71" t="s">
        <v>131</v>
      </c>
      <c r="O382" s="71" t="s">
        <v>56</v>
      </c>
      <c r="P382" s="71" t="s">
        <v>1244</v>
      </c>
      <c r="Q382" s="71" t="s">
        <v>106</v>
      </c>
      <c r="R382" s="71" t="s">
        <v>107</v>
      </c>
      <c r="S382" s="71" t="s">
        <v>145</v>
      </c>
      <c r="T382" s="71" t="s">
        <v>1137</v>
      </c>
      <c r="V382" s="75">
        <v>44854</v>
      </c>
      <c r="W382" s="75" t="s">
        <v>44</v>
      </c>
      <c r="X382" s="71">
        <v>2246</v>
      </c>
      <c r="Y382" s="75" t="s">
        <v>42</v>
      </c>
    </row>
    <row r="383" spans="1:25" x14ac:dyDescent="0.25">
      <c r="A383" s="71">
        <v>412</v>
      </c>
      <c r="B383" s="75">
        <v>44839</v>
      </c>
      <c r="C383" s="71" t="s">
        <v>1637</v>
      </c>
      <c r="D383" s="71" t="s">
        <v>1638</v>
      </c>
      <c r="E383" s="71" t="s">
        <v>1244</v>
      </c>
      <c r="F383" s="71" t="s">
        <v>1244</v>
      </c>
      <c r="G383" s="71" t="s">
        <v>1244</v>
      </c>
      <c r="H383" s="71" t="s">
        <v>1244</v>
      </c>
      <c r="I383" s="71" t="s">
        <v>1639</v>
      </c>
      <c r="J383" s="71" t="s">
        <v>1640</v>
      </c>
      <c r="K383" s="71" t="s">
        <v>103</v>
      </c>
      <c r="L383" s="71" t="s">
        <v>104</v>
      </c>
      <c r="M383" s="71">
        <v>2247</v>
      </c>
      <c r="N383" s="71" t="s">
        <v>105</v>
      </c>
      <c r="O383" s="71" t="s">
        <v>56</v>
      </c>
      <c r="P383" s="71" t="s">
        <v>1244</v>
      </c>
      <c r="Q383" s="71" t="s">
        <v>106</v>
      </c>
      <c r="R383" s="71" t="s">
        <v>107</v>
      </c>
      <c r="S383" s="71" t="s">
        <v>164</v>
      </c>
      <c r="T383" s="71" t="s">
        <v>165</v>
      </c>
      <c r="V383" s="75">
        <v>44862</v>
      </c>
      <c r="W383" s="75" t="s">
        <v>44</v>
      </c>
      <c r="X383" s="71">
        <v>2247</v>
      </c>
      <c r="Y383" s="75" t="s">
        <v>42</v>
      </c>
    </row>
    <row r="384" spans="1:25" x14ac:dyDescent="0.25">
      <c r="A384" s="71">
        <v>413</v>
      </c>
      <c r="B384" s="75">
        <v>44839</v>
      </c>
      <c r="C384" s="71" t="s">
        <v>1641</v>
      </c>
      <c r="D384" s="71" t="s">
        <v>1642</v>
      </c>
      <c r="E384" s="71" t="s">
        <v>1244</v>
      </c>
      <c r="F384" s="71" t="s">
        <v>1244</v>
      </c>
      <c r="G384" s="71" t="s">
        <v>1244</v>
      </c>
      <c r="H384" s="71" t="s">
        <v>1244</v>
      </c>
      <c r="I384" s="71" t="s">
        <v>1643</v>
      </c>
      <c r="J384" s="71" t="s">
        <v>1644</v>
      </c>
      <c r="K384" s="71" t="s">
        <v>103</v>
      </c>
      <c r="L384" s="71" t="s">
        <v>104</v>
      </c>
      <c r="M384" s="71">
        <v>2248</v>
      </c>
      <c r="N384" s="71" t="s">
        <v>131</v>
      </c>
      <c r="O384" s="71" t="s">
        <v>56</v>
      </c>
      <c r="P384" s="71" t="s">
        <v>1244</v>
      </c>
      <c r="Q384" s="71" t="s">
        <v>106</v>
      </c>
      <c r="R384" s="71" t="s">
        <v>107</v>
      </c>
      <c r="S384" s="71" t="s">
        <v>145</v>
      </c>
      <c r="T384" s="71" t="s">
        <v>569</v>
      </c>
      <c r="V384" s="75">
        <v>44862</v>
      </c>
      <c r="W384" s="75" t="s">
        <v>44</v>
      </c>
      <c r="X384" s="71">
        <v>2248</v>
      </c>
      <c r="Y384" s="75" t="s">
        <v>42</v>
      </c>
    </row>
    <row r="385" spans="1:25" x14ac:dyDescent="0.25">
      <c r="A385" s="71">
        <v>414</v>
      </c>
      <c r="B385" s="75">
        <v>44839</v>
      </c>
      <c r="C385" s="71" t="s">
        <v>1645</v>
      </c>
      <c r="D385" s="71" t="s">
        <v>1646</v>
      </c>
      <c r="E385" s="71" t="s">
        <v>1244</v>
      </c>
      <c r="F385" s="71" t="s">
        <v>1244</v>
      </c>
      <c r="G385" s="71" t="s">
        <v>1244</v>
      </c>
      <c r="H385" s="71" t="s">
        <v>1244</v>
      </c>
      <c r="I385" s="71" t="s">
        <v>1647</v>
      </c>
      <c r="J385" s="71" t="s">
        <v>1648</v>
      </c>
      <c r="K385" s="71" t="s">
        <v>103</v>
      </c>
      <c r="L385" s="71" t="s">
        <v>104</v>
      </c>
      <c r="M385" s="71">
        <v>2249</v>
      </c>
      <c r="N385" s="71" t="s">
        <v>131</v>
      </c>
      <c r="O385" s="71" t="s">
        <v>56</v>
      </c>
      <c r="P385" s="71" t="s">
        <v>1244</v>
      </c>
      <c r="Q385" s="71" t="s">
        <v>106</v>
      </c>
      <c r="R385" s="71" t="s">
        <v>107</v>
      </c>
      <c r="S385" s="71" t="s">
        <v>145</v>
      </c>
      <c r="T385" s="71" t="s">
        <v>569</v>
      </c>
      <c r="V385" s="75">
        <v>44862</v>
      </c>
      <c r="W385" s="75" t="s">
        <v>44</v>
      </c>
      <c r="X385" s="71">
        <v>2249</v>
      </c>
      <c r="Y385" s="75" t="s">
        <v>42</v>
      </c>
    </row>
    <row r="386" spans="1:25" x14ac:dyDescent="0.25">
      <c r="A386" s="71">
        <v>415</v>
      </c>
      <c r="B386" s="75">
        <v>44839</v>
      </c>
      <c r="C386" s="71" t="s">
        <v>1649</v>
      </c>
      <c r="D386" s="71" t="s">
        <v>1650</v>
      </c>
      <c r="E386" s="71" t="s">
        <v>1244</v>
      </c>
      <c r="F386" s="71" t="s">
        <v>1244</v>
      </c>
      <c r="G386" s="71" t="s">
        <v>1244</v>
      </c>
      <c r="H386" s="71" t="s">
        <v>1244</v>
      </c>
      <c r="I386" s="71" t="s">
        <v>1651</v>
      </c>
      <c r="J386" s="71" t="s">
        <v>1652</v>
      </c>
      <c r="K386" s="71" t="s">
        <v>103</v>
      </c>
      <c r="L386" s="71" t="s">
        <v>104</v>
      </c>
      <c r="M386" s="71">
        <v>2250</v>
      </c>
      <c r="N386" s="71" t="s">
        <v>105</v>
      </c>
      <c r="O386" s="71" t="s">
        <v>56</v>
      </c>
      <c r="P386" s="71" t="s">
        <v>1244</v>
      </c>
      <c r="Q386" s="71" t="s">
        <v>106</v>
      </c>
      <c r="R386" s="71" t="s">
        <v>107</v>
      </c>
      <c r="S386" s="71" t="s">
        <v>145</v>
      </c>
      <c r="T386" s="71" t="s">
        <v>145</v>
      </c>
      <c r="V386" s="75">
        <v>44862</v>
      </c>
      <c r="W386" s="75" t="s">
        <v>44</v>
      </c>
      <c r="X386" s="71">
        <v>2250</v>
      </c>
      <c r="Y386" s="75" t="s">
        <v>42</v>
      </c>
    </row>
    <row r="387" spans="1:25" x14ac:dyDescent="0.25">
      <c r="A387" s="71">
        <v>416</v>
      </c>
      <c r="B387" s="75">
        <v>44840</v>
      </c>
      <c r="C387" s="71" t="s">
        <v>1580</v>
      </c>
      <c r="D387" s="71" t="s">
        <v>1581</v>
      </c>
      <c r="E387" s="71" t="s">
        <v>1244</v>
      </c>
      <c r="F387" s="71" t="s">
        <v>1244</v>
      </c>
      <c r="G387" s="71" t="s">
        <v>1244</v>
      </c>
      <c r="H387" s="71" t="s">
        <v>1244</v>
      </c>
      <c r="I387" s="71" t="s">
        <v>1653</v>
      </c>
      <c r="J387" s="71" t="s">
        <v>1654</v>
      </c>
      <c r="K387" s="71" t="s">
        <v>103</v>
      </c>
      <c r="L387" s="71" t="s">
        <v>104</v>
      </c>
      <c r="M387" s="71">
        <v>2252</v>
      </c>
      <c r="N387" s="71" t="s">
        <v>112</v>
      </c>
      <c r="O387" s="71" t="s">
        <v>56</v>
      </c>
      <c r="P387" s="71" t="s">
        <v>1244</v>
      </c>
      <c r="Q387" s="71" t="s">
        <v>106</v>
      </c>
      <c r="R387" s="71" t="s">
        <v>107</v>
      </c>
      <c r="S387" s="71" t="s">
        <v>108</v>
      </c>
      <c r="T387" s="71" t="s">
        <v>1225</v>
      </c>
      <c r="V387" s="75">
        <v>44862</v>
      </c>
      <c r="W387" s="75" t="s">
        <v>44</v>
      </c>
      <c r="X387" s="71">
        <v>2252</v>
      </c>
      <c r="Y387" s="75" t="s">
        <v>42</v>
      </c>
    </row>
    <row r="388" spans="1:25" x14ac:dyDescent="0.25">
      <c r="A388" s="71">
        <v>417</v>
      </c>
      <c r="B388" s="75">
        <v>44840</v>
      </c>
      <c r="C388" s="71" t="s">
        <v>1655</v>
      </c>
      <c r="D388" s="71" t="s">
        <v>1656</v>
      </c>
      <c r="E388" s="71" t="s">
        <v>1244</v>
      </c>
      <c r="F388" s="71" t="s">
        <v>1244</v>
      </c>
      <c r="G388" s="71" t="s">
        <v>1244</v>
      </c>
      <c r="H388" s="71" t="s">
        <v>1244</v>
      </c>
      <c r="I388" s="71" t="s">
        <v>1657</v>
      </c>
      <c r="J388" s="71" t="s">
        <v>1658</v>
      </c>
      <c r="K388" s="71" t="s">
        <v>103</v>
      </c>
      <c r="L388" s="71" t="s">
        <v>170</v>
      </c>
      <c r="M388" s="71">
        <v>2254</v>
      </c>
      <c r="N388" s="71" t="s">
        <v>110</v>
      </c>
      <c r="O388" s="71" t="s">
        <v>56</v>
      </c>
      <c r="P388" s="71" t="s">
        <v>1244</v>
      </c>
      <c r="Q388" s="71" t="s">
        <v>106</v>
      </c>
      <c r="R388" s="71" t="s">
        <v>107</v>
      </c>
      <c r="S388" s="71" t="s">
        <v>142</v>
      </c>
      <c r="T388" s="71" t="s">
        <v>143</v>
      </c>
      <c r="W388" s="75" t="s">
        <v>43</v>
      </c>
      <c r="Y388" s="75" t="s">
        <v>22</v>
      </c>
    </row>
    <row r="389" spans="1:25" x14ac:dyDescent="0.25">
      <c r="A389" s="71">
        <v>418</v>
      </c>
      <c r="B389" s="75">
        <v>44840</v>
      </c>
      <c r="C389" s="71" t="s">
        <v>1659</v>
      </c>
      <c r="D389" s="71" t="s">
        <v>1660</v>
      </c>
      <c r="E389" s="71" t="s">
        <v>1244</v>
      </c>
      <c r="F389" s="71" t="s">
        <v>1244</v>
      </c>
      <c r="G389" s="71" t="s">
        <v>1244</v>
      </c>
      <c r="H389" s="71" t="s">
        <v>1244</v>
      </c>
      <c r="I389" s="71" t="s">
        <v>1661</v>
      </c>
      <c r="J389" s="71" t="s">
        <v>1662</v>
      </c>
      <c r="K389" s="71" t="s">
        <v>103</v>
      </c>
      <c r="L389" s="71" t="s">
        <v>104</v>
      </c>
      <c r="M389" s="71">
        <v>2256</v>
      </c>
      <c r="N389" s="71" t="s">
        <v>112</v>
      </c>
      <c r="O389" s="71" t="s">
        <v>56</v>
      </c>
      <c r="P389" s="71" t="s">
        <v>1244</v>
      </c>
      <c r="Q389" s="71" t="s">
        <v>106</v>
      </c>
      <c r="R389" s="71" t="s">
        <v>107</v>
      </c>
      <c r="S389" s="71" t="s">
        <v>145</v>
      </c>
      <c r="T389" s="71" t="s">
        <v>208</v>
      </c>
      <c r="V389" s="75">
        <v>44862</v>
      </c>
      <c r="W389" s="75" t="s">
        <v>44</v>
      </c>
      <c r="X389" s="71">
        <v>2256</v>
      </c>
      <c r="Y389" s="75" t="s">
        <v>42</v>
      </c>
    </row>
    <row r="390" spans="1:25" x14ac:dyDescent="0.25">
      <c r="A390" s="71">
        <v>419</v>
      </c>
      <c r="B390" s="75">
        <v>44840</v>
      </c>
      <c r="C390" s="71" t="s">
        <v>1663</v>
      </c>
      <c r="D390" s="71" t="s">
        <v>1664</v>
      </c>
      <c r="E390" s="71" t="s">
        <v>1244</v>
      </c>
      <c r="F390" s="71" t="s">
        <v>1244</v>
      </c>
      <c r="G390" s="71" t="s">
        <v>1244</v>
      </c>
      <c r="H390" s="71" t="s">
        <v>1244</v>
      </c>
      <c r="I390" s="71" t="s">
        <v>1665</v>
      </c>
      <c r="J390" s="71" t="s">
        <v>1666</v>
      </c>
      <c r="K390" s="71" t="s">
        <v>103</v>
      </c>
      <c r="L390" s="71" t="s">
        <v>104</v>
      </c>
      <c r="M390" s="71">
        <v>2257</v>
      </c>
      <c r="N390" s="71" t="s">
        <v>131</v>
      </c>
      <c r="O390" s="71" t="s">
        <v>56</v>
      </c>
      <c r="P390" s="71" t="s">
        <v>1244</v>
      </c>
      <c r="Q390" s="71" t="s">
        <v>106</v>
      </c>
      <c r="R390" s="71" t="s">
        <v>107</v>
      </c>
      <c r="S390" s="71" t="s">
        <v>145</v>
      </c>
      <c r="T390" s="71" t="s">
        <v>664</v>
      </c>
      <c r="V390" s="75">
        <v>44862</v>
      </c>
      <c r="W390" s="75" t="s">
        <v>44</v>
      </c>
      <c r="X390" s="71">
        <v>2257</v>
      </c>
      <c r="Y390" s="75" t="s">
        <v>42</v>
      </c>
    </row>
    <row r="391" spans="1:25" x14ac:dyDescent="0.25">
      <c r="A391" s="71">
        <v>420</v>
      </c>
      <c r="B391" s="75">
        <v>44840</v>
      </c>
      <c r="C391" s="71" t="s">
        <v>1235</v>
      </c>
      <c r="D391" s="71" t="s">
        <v>1667</v>
      </c>
      <c r="E391" s="71" t="s">
        <v>1244</v>
      </c>
      <c r="F391" s="71" t="s">
        <v>1244</v>
      </c>
      <c r="G391" s="71" t="s">
        <v>1244</v>
      </c>
      <c r="H391" s="71" t="s">
        <v>1244</v>
      </c>
      <c r="I391" s="71" t="s">
        <v>1668</v>
      </c>
      <c r="J391" s="71" t="s">
        <v>1669</v>
      </c>
      <c r="K391" s="71" t="s">
        <v>103</v>
      </c>
      <c r="L391" s="71" t="s">
        <v>104</v>
      </c>
      <c r="M391" s="71">
        <v>2258</v>
      </c>
      <c r="N391" s="71" t="s">
        <v>125</v>
      </c>
      <c r="O391" s="71" t="s">
        <v>56</v>
      </c>
      <c r="P391" s="71" t="s">
        <v>1244</v>
      </c>
      <c r="Q391" s="71" t="s">
        <v>106</v>
      </c>
      <c r="R391" s="71" t="s">
        <v>107</v>
      </c>
      <c r="S391" s="71" t="s">
        <v>145</v>
      </c>
      <c r="T391" s="71" t="s">
        <v>1596</v>
      </c>
      <c r="V391" s="75">
        <v>44862</v>
      </c>
      <c r="W391" s="75" t="s">
        <v>44</v>
      </c>
      <c r="X391" s="71">
        <v>2258</v>
      </c>
      <c r="Y391" s="75" t="s">
        <v>42</v>
      </c>
    </row>
    <row r="392" spans="1:25" x14ac:dyDescent="0.25">
      <c r="A392" s="71">
        <v>421</v>
      </c>
      <c r="B392" s="75">
        <v>44840</v>
      </c>
      <c r="C392" s="71" t="s">
        <v>1670</v>
      </c>
      <c r="D392" s="71" t="s">
        <v>1671</v>
      </c>
      <c r="E392" s="71" t="s">
        <v>1244</v>
      </c>
      <c r="F392" s="71" t="s">
        <v>1244</v>
      </c>
      <c r="G392" s="71" t="s">
        <v>1244</v>
      </c>
      <c r="H392" s="71" t="s">
        <v>1244</v>
      </c>
      <c r="I392" s="71" t="s">
        <v>1672</v>
      </c>
      <c r="J392" s="71" t="s">
        <v>1673</v>
      </c>
      <c r="K392" s="71" t="s">
        <v>103</v>
      </c>
      <c r="L392" s="71" t="s">
        <v>104</v>
      </c>
      <c r="M392" s="71">
        <v>2259</v>
      </c>
      <c r="N392" s="71" t="s">
        <v>112</v>
      </c>
      <c r="O392" s="71" t="s">
        <v>56</v>
      </c>
      <c r="P392" s="71" t="s">
        <v>1244</v>
      </c>
      <c r="Q392" s="71" t="s">
        <v>106</v>
      </c>
      <c r="R392" s="71" t="s">
        <v>107</v>
      </c>
      <c r="S392" s="71" t="s">
        <v>145</v>
      </c>
      <c r="T392" s="71" t="s">
        <v>1596</v>
      </c>
      <c r="V392" s="75">
        <v>44862</v>
      </c>
      <c r="W392" s="75" t="s">
        <v>44</v>
      </c>
      <c r="X392" s="71">
        <v>2259</v>
      </c>
      <c r="Y392" s="75" t="s">
        <v>42</v>
      </c>
    </row>
    <row r="393" spans="1:25" x14ac:dyDescent="0.25">
      <c r="A393" s="71">
        <v>422</v>
      </c>
      <c r="B393" s="75">
        <v>44840</v>
      </c>
      <c r="C393" s="71" t="s">
        <v>1674</v>
      </c>
      <c r="D393" s="71" t="s">
        <v>1675</v>
      </c>
      <c r="E393" s="71" t="s">
        <v>1244</v>
      </c>
      <c r="F393" s="71" t="s">
        <v>1244</v>
      </c>
      <c r="G393" s="71" t="s">
        <v>1244</v>
      </c>
      <c r="H393" s="71" t="s">
        <v>1244</v>
      </c>
      <c r="I393" s="71" t="s">
        <v>1676</v>
      </c>
      <c r="J393" s="71" t="s">
        <v>1677</v>
      </c>
      <c r="K393" s="71" t="s">
        <v>103</v>
      </c>
      <c r="L393" s="71" t="s">
        <v>104</v>
      </c>
      <c r="M393" s="71">
        <v>2260</v>
      </c>
      <c r="N393" s="71" t="s">
        <v>131</v>
      </c>
      <c r="O393" s="71" t="s">
        <v>56</v>
      </c>
      <c r="P393" s="71" t="s">
        <v>1244</v>
      </c>
      <c r="Q393" s="71" t="s">
        <v>106</v>
      </c>
      <c r="R393" s="71" t="s">
        <v>107</v>
      </c>
      <c r="S393" s="71" t="s">
        <v>108</v>
      </c>
      <c r="T393" s="71" t="s">
        <v>140</v>
      </c>
      <c r="V393" s="75">
        <v>44862</v>
      </c>
      <c r="W393" s="75" t="s">
        <v>44</v>
      </c>
      <c r="X393" s="71">
        <v>2260</v>
      </c>
      <c r="Y393" s="75" t="s">
        <v>42</v>
      </c>
    </row>
    <row r="394" spans="1:25" x14ac:dyDescent="0.25">
      <c r="A394" s="71">
        <v>423</v>
      </c>
      <c r="B394" s="75">
        <v>44840</v>
      </c>
      <c r="C394" s="71" t="s">
        <v>1563</v>
      </c>
      <c r="D394" s="71" t="s">
        <v>1564</v>
      </c>
      <c r="E394" s="71" t="s">
        <v>1244</v>
      </c>
      <c r="F394" s="71" t="s">
        <v>1244</v>
      </c>
      <c r="G394" s="71" t="s">
        <v>1244</v>
      </c>
      <c r="H394" s="71" t="s">
        <v>1244</v>
      </c>
      <c r="I394" s="71" t="s">
        <v>1678</v>
      </c>
      <c r="J394" s="71" t="s">
        <v>1679</v>
      </c>
      <c r="K394" s="71" t="s">
        <v>103</v>
      </c>
      <c r="L394" s="71" t="s">
        <v>104</v>
      </c>
      <c r="M394" s="71">
        <v>2261</v>
      </c>
      <c r="N394" s="71" t="s">
        <v>105</v>
      </c>
      <c r="O394" s="71" t="s">
        <v>56</v>
      </c>
      <c r="P394" s="71" t="s">
        <v>1244</v>
      </c>
      <c r="Q394" s="71" t="s">
        <v>106</v>
      </c>
      <c r="R394" s="71" t="s">
        <v>107</v>
      </c>
      <c r="S394" s="71" t="s">
        <v>108</v>
      </c>
      <c r="T394" s="71" t="s">
        <v>116</v>
      </c>
      <c r="V394" s="75">
        <v>44862</v>
      </c>
      <c r="W394" s="75" t="s">
        <v>44</v>
      </c>
      <c r="X394" s="71">
        <v>2261</v>
      </c>
      <c r="Y394" s="75" t="s">
        <v>42</v>
      </c>
    </row>
    <row r="395" spans="1:25" x14ac:dyDescent="0.25">
      <c r="A395" s="71">
        <v>424</v>
      </c>
      <c r="B395" s="75">
        <v>44840</v>
      </c>
      <c r="C395" s="71" t="s">
        <v>1680</v>
      </c>
      <c r="D395" s="71" t="s">
        <v>1681</v>
      </c>
      <c r="E395" s="71" t="s">
        <v>1244</v>
      </c>
      <c r="F395" s="71" t="s">
        <v>1244</v>
      </c>
      <c r="G395" s="71" t="s">
        <v>1244</v>
      </c>
      <c r="H395" s="71" t="s">
        <v>1244</v>
      </c>
      <c r="I395" s="71" t="s">
        <v>1682</v>
      </c>
      <c r="J395" s="71" t="s">
        <v>1683</v>
      </c>
      <c r="K395" s="71" t="s">
        <v>103</v>
      </c>
      <c r="L395" s="71" t="s">
        <v>104</v>
      </c>
      <c r="M395" s="71">
        <v>2262</v>
      </c>
      <c r="N395" s="71" t="s">
        <v>105</v>
      </c>
      <c r="O395" s="71" t="s">
        <v>56</v>
      </c>
      <c r="P395" s="71" t="s">
        <v>1244</v>
      </c>
      <c r="Q395" s="71" t="s">
        <v>106</v>
      </c>
      <c r="R395" s="71" t="s">
        <v>107</v>
      </c>
      <c r="S395" s="71" t="s">
        <v>108</v>
      </c>
      <c r="T395" s="71" t="s">
        <v>138</v>
      </c>
      <c r="W395" s="75" t="s">
        <v>44</v>
      </c>
      <c r="Y395" s="76" t="s">
        <v>22</v>
      </c>
    </row>
    <row r="396" spans="1:25" x14ac:dyDescent="0.25">
      <c r="A396" s="71">
        <v>425</v>
      </c>
      <c r="B396" s="75">
        <v>44839</v>
      </c>
      <c r="C396" s="71" t="s">
        <v>1684</v>
      </c>
      <c r="D396" s="71" t="s">
        <v>1685</v>
      </c>
      <c r="E396" s="71" t="s">
        <v>1244</v>
      </c>
      <c r="F396" s="71" t="s">
        <v>1244</v>
      </c>
      <c r="G396" s="71" t="s">
        <v>1244</v>
      </c>
      <c r="H396" s="71" t="s">
        <v>1244</v>
      </c>
      <c r="I396" s="71" t="s">
        <v>1686</v>
      </c>
      <c r="J396" s="71" t="s">
        <v>1687</v>
      </c>
      <c r="K396" s="71" t="s">
        <v>166</v>
      </c>
      <c r="L396" s="71" t="s">
        <v>104</v>
      </c>
      <c r="M396" s="71">
        <v>2263</v>
      </c>
      <c r="O396" s="71" t="s">
        <v>56</v>
      </c>
      <c r="P396" s="71" t="s">
        <v>1244</v>
      </c>
      <c r="Q396" s="71" t="s">
        <v>106</v>
      </c>
      <c r="S396" s="71" t="s">
        <v>152</v>
      </c>
      <c r="T396" s="71" t="s">
        <v>169</v>
      </c>
      <c r="V396" s="75">
        <v>44862</v>
      </c>
      <c r="W396" s="75" t="s">
        <v>44</v>
      </c>
      <c r="X396" s="71">
        <v>2263</v>
      </c>
      <c r="Y396" s="75" t="s">
        <v>42</v>
      </c>
    </row>
    <row r="397" spans="1:25" x14ac:dyDescent="0.25">
      <c r="A397" s="71">
        <v>426</v>
      </c>
      <c r="B397" s="75">
        <v>44840</v>
      </c>
      <c r="C397" s="71" t="s">
        <v>1688</v>
      </c>
      <c r="D397" s="71" t="s">
        <v>1689</v>
      </c>
      <c r="E397" s="71" t="s">
        <v>1244</v>
      </c>
      <c r="F397" s="71" t="s">
        <v>1244</v>
      </c>
      <c r="G397" s="71" t="s">
        <v>1244</v>
      </c>
      <c r="H397" s="71" t="s">
        <v>1244</v>
      </c>
      <c r="I397" s="71" t="s">
        <v>1690</v>
      </c>
      <c r="J397" s="71" t="s">
        <v>1691</v>
      </c>
      <c r="K397" s="71" t="s">
        <v>103</v>
      </c>
      <c r="L397" s="71" t="s">
        <v>104</v>
      </c>
      <c r="M397" s="71">
        <v>2264</v>
      </c>
      <c r="N397" s="71" t="s">
        <v>110</v>
      </c>
      <c r="O397" s="71" t="s">
        <v>56</v>
      </c>
      <c r="P397" s="71" t="s">
        <v>1244</v>
      </c>
      <c r="Q397" s="71" t="s">
        <v>106</v>
      </c>
      <c r="R397" s="71" t="s">
        <v>107</v>
      </c>
      <c r="S397" s="71" t="s">
        <v>108</v>
      </c>
      <c r="T397" s="71" t="s">
        <v>116</v>
      </c>
      <c r="V397" s="75">
        <v>44862</v>
      </c>
      <c r="W397" s="75" t="s">
        <v>44</v>
      </c>
      <c r="X397" s="71">
        <v>2264</v>
      </c>
      <c r="Y397" s="75" t="s">
        <v>42</v>
      </c>
    </row>
    <row r="398" spans="1:25" x14ac:dyDescent="0.25">
      <c r="A398" s="71">
        <v>427</v>
      </c>
      <c r="B398" s="75">
        <v>44840</v>
      </c>
      <c r="C398" s="71" t="s">
        <v>1692</v>
      </c>
      <c r="D398" s="71" t="s">
        <v>1693</v>
      </c>
      <c r="E398" s="71" t="s">
        <v>1244</v>
      </c>
      <c r="F398" s="71" t="s">
        <v>1244</v>
      </c>
      <c r="G398" s="71" t="s">
        <v>1244</v>
      </c>
      <c r="H398" s="71" t="s">
        <v>1244</v>
      </c>
      <c r="I398" s="71" t="s">
        <v>1694</v>
      </c>
      <c r="J398" s="71" t="s">
        <v>1695</v>
      </c>
      <c r="K398" s="71" t="s">
        <v>103</v>
      </c>
      <c r="L398" s="71" t="s">
        <v>104</v>
      </c>
      <c r="M398" s="71">
        <v>2265</v>
      </c>
      <c r="N398" s="71" t="s">
        <v>131</v>
      </c>
      <c r="O398" s="71" t="s">
        <v>56</v>
      </c>
      <c r="P398" s="71" t="s">
        <v>1244</v>
      </c>
      <c r="Q398" s="71" t="s">
        <v>106</v>
      </c>
      <c r="R398" s="71" t="s">
        <v>107</v>
      </c>
      <c r="S398" s="71" t="s">
        <v>108</v>
      </c>
      <c r="T398" s="71" t="s">
        <v>116</v>
      </c>
      <c r="W398" s="75" t="s">
        <v>44</v>
      </c>
      <c r="Y398" s="76" t="s">
        <v>22</v>
      </c>
    </row>
    <row r="399" spans="1:25" x14ac:dyDescent="0.25">
      <c r="A399" s="71">
        <v>428</v>
      </c>
      <c r="B399" s="75">
        <v>44840</v>
      </c>
      <c r="C399" s="71" t="s">
        <v>1696</v>
      </c>
      <c r="D399" s="71" t="s">
        <v>1697</v>
      </c>
      <c r="E399" s="71" t="s">
        <v>1244</v>
      </c>
      <c r="F399" s="71" t="s">
        <v>1244</v>
      </c>
      <c r="G399" s="71" t="s">
        <v>1244</v>
      </c>
      <c r="H399" s="71" t="s">
        <v>1244</v>
      </c>
      <c r="I399" s="71" t="s">
        <v>1698</v>
      </c>
      <c r="J399" s="71" t="s">
        <v>1699</v>
      </c>
      <c r="K399" s="71" t="s">
        <v>103</v>
      </c>
      <c r="L399" s="71" t="s">
        <v>104</v>
      </c>
      <c r="M399" s="71">
        <v>2266</v>
      </c>
      <c r="N399" s="71" t="s">
        <v>125</v>
      </c>
      <c r="O399" s="71" t="s">
        <v>56</v>
      </c>
      <c r="P399" s="71" t="s">
        <v>1244</v>
      </c>
      <c r="Q399" s="71" t="s">
        <v>106</v>
      </c>
      <c r="R399" s="71" t="s">
        <v>107</v>
      </c>
      <c r="S399" s="71" t="s">
        <v>145</v>
      </c>
      <c r="T399" s="71" t="s">
        <v>664</v>
      </c>
      <c r="V399" s="75">
        <v>44854</v>
      </c>
      <c r="W399" s="75" t="s">
        <v>44</v>
      </c>
      <c r="X399" s="71">
        <v>2266</v>
      </c>
      <c r="Y399" s="75" t="s">
        <v>42</v>
      </c>
    </row>
    <row r="400" spans="1:25" x14ac:dyDescent="0.25">
      <c r="A400" s="71">
        <v>429</v>
      </c>
      <c r="B400" s="75">
        <v>44840</v>
      </c>
      <c r="C400" s="71" t="s">
        <v>1696</v>
      </c>
      <c r="D400" s="71" t="s">
        <v>1697</v>
      </c>
      <c r="E400" s="71" t="s">
        <v>1244</v>
      </c>
      <c r="F400" s="71" t="s">
        <v>1244</v>
      </c>
      <c r="G400" s="71" t="s">
        <v>1244</v>
      </c>
      <c r="H400" s="71" t="s">
        <v>1244</v>
      </c>
      <c r="I400" s="71" t="s">
        <v>1698</v>
      </c>
      <c r="J400" s="71" t="s">
        <v>1700</v>
      </c>
      <c r="K400" s="71" t="s">
        <v>103</v>
      </c>
      <c r="L400" s="71" t="s">
        <v>104</v>
      </c>
      <c r="M400" s="71">
        <v>2267</v>
      </c>
      <c r="N400" s="71" t="s">
        <v>125</v>
      </c>
      <c r="O400" s="71" t="s">
        <v>56</v>
      </c>
      <c r="P400" s="71" t="s">
        <v>1244</v>
      </c>
      <c r="Q400" s="71" t="s">
        <v>106</v>
      </c>
      <c r="R400" s="71" t="s">
        <v>107</v>
      </c>
      <c r="S400" s="71" t="s">
        <v>145</v>
      </c>
      <c r="T400" s="71" t="s">
        <v>664</v>
      </c>
      <c r="V400" s="75">
        <v>44854</v>
      </c>
      <c r="W400" s="75" t="s">
        <v>44</v>
      </c>
      <c r="X400" s="71">
        <v>2267</v>
      </c>
      <c r="Y400" s="75" t="s">
        <v>42</v>
      </c>
    </row>
    <row r="401" spans="1:25" x14ac:dyDescent="0.25">
      <c r="A401" s="71">
        <v>430</v>
      </c>
      <c r="B401" s="75">
        <v>44840</v>
      </c>
      <c r="C401" s="71" t="s">
        <v>1701</v>
      </c>
      <c r="D401" s="71" t="s">
        <v>1702</v>
      </c>
      <c r="E401" s="71" t="s">
        <v>1244</v>
      </c>
      <c r="F401" s="71" t="s">
        <v>1244</v>
      </c>
      <c r="G401" s="71" t="s">
        <v>1244</v>
      </c>
      <c r="H401" s="71" t="s">
        <v>1244</v>
      </c>
      <c r="I401" s="71" t="s">
        <v>1703</v>
      </c>
      <c r="J401" s="71" t="s">
        <v>1704</v>
      </c>
      <c r="K401" s="71" t="s">
        <v>103</v>
      </c>
      <c r="L401" s="71" t="s">
        <v>104</v>
      </c>
      <c r="M401" s="71">
        <v>2269</v>
      </c>
      <c r="N401" s="71" t="s">
        <v>105</v>
      </c>
      <c r="O401" s="71" t="s">
        <v>56</v>
      </c>
      <c r="P401" s="71" t="s">
        <v>1244</v>
      </c>
      <c r="Q401" s="71" t="s">
        <v>106</v>
      </c>
      <c r="R401" s="71" t="s">
        <v>107</v>
      </c>
      <c r="S401" s="71" t="s">
        <v>108</v>
      </c>
      <c r="T401" s="71" t="s">
        <v>132</v>
      </c>
      <c r="V401" s="75">
        <v>44854</v>
      </c>
      <c r="W401" s="75" t="s">
        <v>44</v>
      </c>
      <c r="X401" s="71">
        <v>2269</v>
      </c>
      <c r="Y401" s="75" t="s">
        <v>42</v>
      </c>
    </row>
    <row r="402" spans="1:25" x14ac:dyDescent="0.25">
      <c r="A402" s="71">
        <v>431</v>
      </c>
      <c r="B402" s="75">
        <v>44840</v>
      </c>
      <c r="C402" s="71" t="s">
        <v>1705</v>
      </c>
      <c r="D402" s="71" t="s">
        <v>1706</v>
      </c>
      <c r="E402" s="71" t="s">
        <v>1244</v>
      </c>
      <c r="F402" s="71" t="s">
        <v>1244</v>
      </c>
      <c r="G402" s="71" t="s">
        <v>1244</v>
      </c>
      <c r="H402" s="71" t="s">
        <v>1244</v>
      </c>
      <c r="I402" s="71" t="s">
        <v>1707</v>
      </c>
      <c r="J402" s="71" t="s">
        <v>1708</v>
      </c>
      <c r="K402" s="71" t="s">
        <v>103</v>
      </c>
      <c r="L402" s="71" t="s">
        <v>170</v>
      </c>
      <c r="M402" s="71">
        <v>2270</v>
      </c>
      <c r="N402" s="71" t="s">
        <v>110</v>
      </c>
      <c r="O402" s="71" t="s">
        <v>56</v>
      </c>
      <c r="P402" s="71" t="s">
        <v>1244</v>
      </c>
      <c r="Q402" s="71" t="s">
        <v>106</v>
      </c>
      <c r="R402" s="71" t="s">
        <v>107</v>
      </c>
      <c r="S402" s="71" t="s">
        <v>145</v>
      </c>
      <c r="T402" s="71" t="s">
        <v>1709</v>
      </c>
      <c r="W402" s="75" t="s">
        <v>43</v>
      </c>
      <c r="Y402" s="75" t="s">
        <v>22</v>
      </c>
    </row>
    <row r="403" spans="1:25" x14ac:dyDescent="0.25">
      <c r="A403" s="71">
        <v>432</v>
      </c>
      <c r="B403" s="75">
        <v>44840</v>
      </c>
      <c r="C403" s="71" t="s">
        <v>1710</v>
      </c>
      <c r="D403" s="71" t="s">
        <v>1711</v>
      </c>
      <c r="E403" s="71" t="s">
        <v>1244</v>
      </c>
      <c r="F403" s="71" t="s">
        <v>1244</v>
      </c>
      <c r="G403" s="71" t="s">
        <v>1244</v>
      </c>
      <c r="H403" s="71" t="s">
        <v>1244</v>
      </c>
      <c r="I403" s="71" t="s">
        <v>1712</v>
      </c>
      <c r="J403" s="71" t="s">
        <v>1713</v>
      </c>
      <c r="K403" s="71" t="s">
        <v>103</v>
      </c>
      <c r="L403" s="71" t="s">
        <v>104</v>
      </c>
      <c r="M403" s="71">
        <v>2271</v>
      </c>
      <c r="N403" s="71" t="s">
        <v>131</v>
      </c>
      <c r="O403" s="71" t="s">
        <v>56</v>
      </c>
      <c r="P403" s="71" t="s">
        <v>1244</v>
      </c>
      <c r="Q403" s="71" t="s">
        <v>106</v>
      </c>
      <c r="R403" s="71" t="s">
        <v>107</v>
      </c>
      <c r="S403" s="71" t="s">
        <v>108</v>
      </c>
      <c r="T403" s="71" t="s">
        <v>178</v>
      </c>
      <c r="V403" s="75">
        <v>44862</v>
      </c>
      <c r="W403" s="75" t="s">
        <v>44</v>
      </c>
      <c r="X403" s="71">
        <v>2271</v>
      </c>
      <c r="Y403" s="75" t="s">
        <v>42</v>
      </c>
    </row>
    <row r="404" spans="1:25" x14ac:dyDescent="0.25">
      <c r="A404" s="71">
        <v>433</v>
      </c>
      <c r="B404" s="75">
        <v>44841</v>
      </c>
      <c r="C404" s="71" t="s">
        <v>1714</v>
      </c>
      <c r="D404" s="71" t="s">
        <v>1715</v>
      </c>
      <c r="E404" s="71" t="s">
        <v>1244</v>
      </c>
      <c r="F404" s="71" t="s">
        <v>1244</v>
      </c>
      <c r="G404" s="71" t="s">
        <v>1244</v>
      </c>
      <c r="H404" s="71" t="s">
        <v>1244</v>
      </c>
      <c r="I404" s="71" t="s">
        <v>1716</v>
      </c>
      <c r="J404" s="71" t="s">
        <v>1717</v>
      </c>
      <c r="K404" s="71" t="s">
        <v>103</v>
      </c>
      <c r="L404" s="71" t="s">
        <v>104</v>
      </c>
      <c r="M404" s="71">
        <v>2272</v>
      </c>
      <c r="N404" s="71" t="s">
        <v>131</v>
      </c>
      <c r="O404" s="71" t="s">
        <v>56</v>
      </c>
      <c r="P404" s="71" t="s">
        <v>1244</v>
      </c>
      <c r="Q404" s="71" t="s">
        <v>106</v>
      </c>
      <c r="R404" s="71" t="s">
        <v>107</v>
      </c>
      <c r="S404" s="71" t="s">
        <v>145</v>
      </c>
      <c r="T404" s="71" t="s">
        <v>664</v>
      </c>
      <c r="V404" s="75">
        <v>44862</v>
      </c>
      <c r="W404" s="75" t="s">
        <v>44</v>
      </c>
      <c r="X404" s="71">
        <v>2272</v>
      </c>
      <c r="Y404" s="75" t="s">
        <v>42</v>
      </c>
    </row>
    <row r="405" spans="1:25" x14ac:dyDescent="0.25">
      <c r="A405" s="71">
        <v>434</v>
      </c>
      <c r="B405" s="75">
        <v>44841</v>
      </c>
      <c r="C405" s="71" t="s">
        <v>1718</v>
      </c>
      <c r="D405" s="71" t="s">
        <v>1719</v>
      </c>
      <c r="E405" s="71" t="s">
        <v>1244</v>
      </c>
      <c r="F405" s="71" t="s">
        <v>1244</v>
      </c>
      <c r="G405" s="71" t="s">
        <v>1244</v>
      </c>
      <c r="H405" s="71" t="s">
        <v>1244</v>
      </c>
      <c r="I405" s="71" t="s">
        <v>1720</v>
      </c>
      <c r="J405" s="71" t="s">
        <v>1721</v>
      </c>
      <c r="K405" s="71" t="s">
        <v>103</v>
      </c>
      <c r="L405" s="71" t="s">
        <v>104</v>
      </c>
      <c r="M405" s="71">
        <v>2273</v>
      </c>
      <c r="N405" s="71" t="s">
        <v>131</v>
      </c>
      <c r="O405" s="71" t="s">
        <v>56</v>
      </c>
      <c r="P405" s="71" t="s">
        <v>1244</v>
      </c>
      <c r="Q405" s="71" t="s">
        <v>106</v>
      </c>
      <c r="R405" s="71" t="s">
        <v>107</v>
      </c>
      <c r="S405" s="71" t="s">
        <v>145</v>
      </c>
      <c r="T405" s="71" t="s">
        <v>569</v>
      </c>
      <c r="V405" s="75">
        <v>44862</v>
      </c>
      <c r="W405" s="75" t="s">
        <v>44</v>
      </c>
      <c r="X405" s="71">
        <v>2273</v>
      </c>
      <c r="Y405" s="75" t="s">
        <v>42</v>
      </c>
    </row>
    <row r="406" spans="1:25" x14ac:dyDescent="0.25">
      <c r="A406" s="71">
        <v>435</v>
      </c>
      <c r="B406" s="75">
        <v>44841</v>
      </c>
      <c r="C406" s="71" t="s">
        <v>1722</v>
      </c>
      <c r="D406" s="71" t="s">
        <v>1723</v>
      </c>
      <c r="E406" s="71" t="s">
        <v>1244</v>
      </c>
      <c r="F406" s="71" t="s">
        <v>1244</v>
      </c>
      <c r="G406" s="71" t="s">
        <v>1244</v>
      </c>
      <c r="H406" s="71" t="s">
        <v>1244</v>
      </c>
      <c r="I406" s="71" t="s">
        <v>1724</v>
      </c>
      <c r="J406" s="71" t="s">
        <v>1725</v>
      </c>
      <c r="K406" s="71" t="s">
        <v>103</v>
      </c>
      <c r="L406" s="71" t="s">
        <v>104</v>
      </c>
      <c r="M406" s="71">
        <v>2274</v>
      </c>
      <c r="N406" s="71" t="s">
        <v>131</v>
      </c>
      <c r="O406" s="71" t="s">
        <v>56</v>
      </c>
      <c r="P406" s="71" t="s">
        <v>1244</v>
      </c>
      <c r="Q406" s="71" t="s">
        <v>106</v>
      </c>
      <c r="R406" s="71" t="s">
        <v>107</v>
      </c>
      <c r="S406" s="71" t="s">
        <v>145</v>
      </c>
      <c r="T406" s="71" t="s">
        <v>1726</v>
      </c>
      <c r="V406" s="75">
        <v>44862</v>
      </c>
      <c r="W406" s="75" t="s">
        <v>44</v>
      </c>
      <c r="X406" s="71">
        <v>2274</v>
      </c>
      <c r="Y406" s="75" t="s">
        <v>42</v>
      </c>
    </row>
    <row r="407" spans="1:25" x14ac:dyDescent="0.25">
      <c r="A407" s="71">
        <v>436</v>
      </c>
      <c r="B407" s="75">
        <v>44841</v>
      </c>
      <c r="C407" s="71" t="s">
        <v>1727</v>
      </c>
      <c r="D407" s="71" t="s">
        <v>1728</v>
      </c>
      <c r="E407" s="71" t="s">
        <v>1244</v>
      </c>
      <c r="F407" s="71" t="s">
        <v>1244</v>
      </c>
      <c r="G407" s="71" t="s">
        <v>1244</v>
      </c>
      <c r="H407" s="71" t="s">
        <v>1244</v>
      </c>
      <c r="I407" s="71" t="s">
        <v>1729</v>
      </c>
      <c r="J407" s="71" t="s">
        <v>1730</v>
      </c>
      <c r="K407" s="71" t="s">
        <v>103</v>
      </c>
      <c r="L407" s="71" t="s">
        <v>104</v>
      </c>
      <c r="M407" s="71">
        <v>2275</v>
      </c>
      <c r="N407" s="71" t="s">
        <v>125</v>
      </c>
      <c r="O407" s="71" t="s">
        <v>113</v>
      </c>
      <c r="P407" s="71" t="s">
        <v>1244</v>
      </c>
      <c r="Q407" s="71" t="s">
        <v>106</v>
      </c>
      <c r="R407" s="71" t="s">
        <v>757</v>
      </c>
      <c r="W407" s="75" t="s">
        <v>44</v>
      </c>
      <c r="Y407" s="76" t="s">
        <v>22</v>
      </c>
    </row>
    <row r="408" spans="1:25" x14ac:dyDescent="0.25">
      <c r="A408" s="71">
        <v>437</v>
      </c>
      <c r="B408" s="75">
        <v>44841</v>
      </c>
      <c r="C408" s="71" t="s">
        <v>1375</v>
      </c>
      <c r="D408" s="71" t="s">
        <v>1731</v>
      </c>
      <c r="E408" s="71" t="s">
        <v>1244</v>
      </c>
      <c r="F408" s="71" t="s">
        <v>1244</v>
      </c>
      <c r="G408" s="71" t="s">
        <v>1244</v>
      </c>
      <c r="H408" s="71" t="s">
        <v>1244</v>
      </c>
      <c r="I408" s="71" t="s">
        <v>1732</v>
      </c>
      <c r="J408" s="71" t="s">
        <v>1733</v>
      </c>
      <c r="K408" s="71" t="s">
        <v>103</v>
      </c>
      <c r="L408" s="71" t="s">
        <v>133</v>
      </c>
      <c r="M408" s="71">
        <v>2276</v>
      </c>
      <c r="N408" s="71" t="s">
        <v>112</v>
      </c>
      <c r="O408" s="71" t="s">
        <v>56</v>
      </c>
      <c r="P408" s="71" t="s">
        <v>1244</v>
      </c>
      <c r="Q408" s="71" t="s">
        <v>106</v>
      </c>
      <c r="R408" s="71" t="s">
        <v>107</v>
      </c>
      <c r="S408" s="71" t="s">
        <v>197</v>
      </c>
      <c r="T408" s="71" t="s">
        <v>1041</v>
      </c>
      <c r="V408" s="75">
        <v>44848</v>
      </c>
      <c r="W408" s="75" t="s">
        <v>43</v>
      </c>
      <c r="X408" s="71">
        <v>2276</v>
      </c>
      <c r="Y408" s="75" t="s">
        <v>41</v>
      </c>
    </row>
    <row r="409" spans="1:25" x14ac:dyDescent="0.25">
      <c r="A409" s="71">
        <v>438</v>
      </c>
      <c r="B409" s="75">
        <v>44842</v>
      </c>
      <c r="C409" s="71" t="s">
        <v>1734</v>
      </c>
      <c r="D409" s="71" t="s">
        <v>1735</v>
      </c>
      <c r="E409" s="71" t="s">
        <v>1244</v>
      </c>
      <c r="F409" s="71" t="s">
        <v>1244</v>
      </c>
      <c r="G409" s="71" t="s">
        <v>1244</v>
      </c>
      <c r="H409" s="71" t="s">
        <v>1244</v>
      </c>
      <c r="I409" s="71" t="s">
        <v>1736</v>
      </c>
      <c r="J409" s="71" t="s">
        <v>1737</v>
      </c>
      <c r="K409" s="71" t="s">
        <v>103</v>
      </c>
      <c r="L409" s="71" t="s">
        <v>170</v>
      </c>
      <c r="M409" s="71">
        <v>2281</v>
      </c>
      <c r="N409" s="71" t="s">
        <v>125</v>
      </c>
      <c r="O409" s="71" t="s">
        <v>56</v>
      </c>
      <c r="P409" s="71" t="s">
        <v>1244</v>
      </c>
      <c r="Q409" s="71" t="s">
        <v>106</v>
      </c>
      <c r="R409" s="71" t="s">
        <v>107</v>
      </c>
      <c r="S409" s="71" t="s">
        <v>108</v>
      </c>
      <c r="T409" s="71" t="s">
        <v>189</v>
      </c>
      <c r="W409" s="75" t="s">
        <v>44</v>
      </c>
      <c r="Y409" s="75" t="s">
        <v>22</v>
      </c>
    </row>
    <row r="410" spans="1:25" x14ac:dyDescent="0.25">
      <c r="A410" s="71">
        <v>439</v>
      </c>
      <c r="B410" s="75">
        <v>44843</v>
      </c>
      <c r="C410" s="71" t="s">
        <v>1738</v>
      </c>
      <c r="D410" s="71" t="s">
        <v>1739</v>
      </c>
      <c r="E410" s="71" t="s">
        <v>1244</v>
      </c>
      <c r="F410" s="71" t="s">
        <v>1244</v>
      </c>
      <c r="G410" s="71" t="s">
        <v>1244</v>
      </c>
      <c r="H410" s="71" t="s">
        <v>1244</v>
      </c>
      <c r="I410" s="71" t="s">
        <v>1740</v>
      </c>
      <c r="J410" s="71" t="s">
        <v>1741</v>
      </c>
      <c r="K410" s="71" t="s">
        <v>103</v>
      </c>
      <c r="L410" s="71" t="s">
        <v>170</v>
      </c>
      <c r="M410" s="71">
        <v>2283</v>
      </c>
      <c r="N410" s="71" t="s">
        <v>110</v>
      </c>
      <c r="O410" s="71" t="s">
        <v>56</v>
      </c>
      <c r="P410" s="71" t="s">
        <v>1244</v>
      </c>
      <c r="Q410" s="71" t="s">
        <v>106</v>
      </c>
      <c r="R410" s="71" t="s">
        <v>107</v>
      </c>
      <c r="S410" s="71" t="s">
        <v>108</v>
      </c>
      <c r="T410" s="71" t="s">
        <v>503</v>
      </c>
      <c r="W410" s="75" t="s">
        <v>43</v>
      </c>
      <c r="Y410" s="75" t="s">
        <v>22</v>
      </c>
    </row>
    <row r="411" spans="1:25" x14ac:dyDescent="0.25">
      <c r="A411" s="71">
        <v>440</v>
      </c>
      <c r="B411" s="75">
        <v>44843</v>
      </c>
      <c r="C411" s="71" t="s">
        <v>1742</v>
      </c>
      <c r="D411" s="71" t="s">
        <v>1743</v>
      </c>
      <c r="E411" s="71" t="s">
        <v>1244</v>
      </c>
      <c r="F411" s="71" t="s">
        <v>1244</v>
      </c>
      <c r="G411" s="71" t="s">
        <v>1244</v>
      </c>
      <c r="H411" s="71" t="s">
        <v>1244</v>
      </c>
      <c r="I411" s="71" t="s">
        <v>1744</v>
      </c>
      <c r="J411" s="71" t="s">
        <v>1745</v>
      </c>
      <c r="K411" s="71" t="s">
        <v>103</v>
      </c>
      <c r="L411" s="71" t="s">
        <v>170</v>
      </c>
      <c r="M411" s="71">
        <v>2284</v>
      </c>
      <c r="N411" s="71" t="s">
        <v>110</v>
      </c>
      <c r="O411" s="71" t="s">
        <v>56</v>
      </c>
      <c r="P411" s="71" t="s">
        <v>1244</v>
      </c>
      <c r="Q411" s="71" t="s">
        <v>106</v>
      </c>
      <c r="R411" s="71" t="s">
        <v>107</v>
      </c>
      <c r="S411" s="71" t="s">
        <v>108</v>
      </c>
      <c r="T411" s="71" t="s">
        <v>503</v>
      </c>
      <c r="W411" s="75" t="s">
        <v>43</v>
      </c>
      <c r="Y411" s="75" t="s">
        <v>22</v>
      </c>
    </row>
    <row r="412" spans="1:25" x14ac:dyDescent="0.25">
      <c r="A412" s="71">
        <v>441</v>
      </c>
      <c r="B412" s="75">
        <v>44844</v>
      </c>
      <c r="C412" s="71" t="s">
        <v>1746</v>
      </c>
      <c r="D412" s="71" t="s">
        <v>1747</v>
      </c>
      <c r="E412" s="71" t="s">
        <v>1244</v>
      </c>
      <c r="F412" s="71" t="s">
        <v>1244</v>
      </c>
      <c r="G412" s="71" t="s">
        <v>1244</v>
      </c>
      <c r="H412" s="71" t="s">
        <v>1244</v>
      </c>
      <c r="I412" s="71" t="s">
        <v>1748</v>
      </c>
      <c r="J412" s="71" t="s">
        <v>1749</v>
      </c>
      <c r="K412" s="71" t="s">
        <v>103</v>
      </c>
      <c r="L412" s="71" t="s">
        <v>104</v>
      </c>
      <c r="M412" s="71">
        <v>2287</v>
      </c>
      <c r="N412" s="71" t="s">
        <v>125</v>
      </c>
      <c r="O412" s="71" t="s">
        <v>56</v>
      </c>
      <c r="P412" s="71" t="s">
        <v>1244</v>
      </c>
      <c r="Q412" s="71" t="s">
        <v>106</v>
      </c>
      <c r="R412" s="71" t="s">
        <v>107</v>
      </c>
      <c r="S412" s="71" t="s">
        <v>108</v>
      </c>
      <c r="T412" s="71" t="s">
        <v>116</v>
      </c>
      <c r="V412" s="75">
        <v>44862</v>
      </c>
      <c r="W412" s="75" t="s">
        <v>44</v>
      </c>
      <c r="X412" s="71">
        <v>2287</v>
      </c>
      <c r="Y412" s="75" t="s">
        <v>42</v>
      </c>
    </row>
    <row r="413" spans="1:25" x14ac:dyDescent="0.25">
      <c r="A413" s="71">
        <v>442</v>
      </c>
      <c r="B413" s="75">
        <v>44845</v>
      </c>
      <c r="C413" s="71" t="s">
        <v>1750</v>
      </c>
      <c r="D413" s="71" t="s">
        <v>1751</v>
      </c>
      <c r="E413" s="71" t="s">
        <v>1244</v>
      </c>
      <c r="F413" s="71" t="s">
        <v>1244</v>
      </c>
      <c r="G413" s="71" t="s">
        <v>1244</v>
      </c>
      <c r="H413" s="71" t="s">
        <v>1244</v>
      </c>
      <c r="I413" s="71" t="s">
        <v>1752</v>
      </c>
      <c r="J413" s="71" t="s">
        <v>1753</v>
      </c>
      <c r="K413" s="71" t="s">
        <v>103</v>
      </c>
      <c r="L413" s="71" t="s">
        <v>1202</v>
      </c>
      <c r="M413" s="71">
        <v>2288</v>
      </c>
      <c r="N413" s="71" t="s">
        <v>110</v>
      </c>
      <c r="O413" s="71" t="s">
        <v>56</v>
      </c>
      <c r="P413" s="71" t="s">
        <v>1244</v>
      </c>
      <c r="Q413" s="71" t="s">
        <v>106</v>
      </c>
      <c r="R413" s="71" t="s">
        <v>107</v>
      </c>
      <c r="S413" s="71" t="s">
        <v>108</v>
      </c>
      <c r="T413" s="71" t="s">
        <v>138</v>
      </c>
      <c r="W413" s="75" t="s">
        <v>43</v>
      </c>
      <c r="Y413" s="75" t="s">
        <v>22</v>
      </c>
    </row>
    <row r="414" spans="1:25" x14ac:dyDescent="0.25">
      <c r="A414" s="71">
        <v>443</v>
      </c>
      <c r="B414" s="75">
        <v>44845</v>
      </c>
      <c r="C414" s="71" t="s">
        <v>1754</v>
      </c>
      <c r="D414" s="71" t="s">
        <v>1755</v>
      </c>
      <c r="E414" s="71" t="s">
        <v>1244</v>
      </c>
      <c r="F414" s="71" t="s">
        <v>1244</v>
      </c>
      <c r="G414" s="71" t="s">
        <v>1244</v>
      </c>
      <c r="H414" s="71" t="s">
        <v>1244</v>
      </c>
      <c r="I414" s="71" t="s">
        <v>1756</v>
      </c>
      <c r="J414" s="71" t="s">
        <v>1757</v>
      </c>
      <c r="K414" s="71" t="s">
        <v>103</v>
      </c>
      <c r="L414" s="71" t="s">
        <v>104</v>
      </c>
      <c r="M414" s="71">
        <v>2290</v>
      </c>
      <c r="N414" s="71" t="s">
        <v>112</v>
      </c>
      <c r="O414" s="71" t="s">
        <v>113</v>
      </c>
      <c r="P414" s="71" t="s">
        <v>1244</v>
      </c>
      <c r="Q414" s="71" t="s">
        <v>106</v>
      </c>
      <c r="R414" s="71" t="s">
        <v>757</v>
      </c>
      <c r="W414" s="75" t="s">
        <v>44</v>
      </c>
      <c r="Y414" s="76" t="s">
        <v>22</v>
      </c>
    </row>
    <row r="415" spans="1:25" x14ac:dyDescent="0.25">
      <c r="A415" s="71">
        <v>444</v>
      </c>
      <c r="B415" s="75">
        <v>44846</v>
      </c>
      <c r="C415" s="71" t="s">
        <v>126</v>
      </c>
      <c r="D415" s="71" t="s">
        <v>1758</v>
      </c>
      <c r="E415" s="71" t="s">
        <v>1244</v>
      </c>
      <c r="F415" s="71" t="s">
        <v>1244</v>
      </c>
      <c r="G415" s="71" t="s">
        <v>1244</v>
      </c>
      <c r="H415" s="71" t="s">
        <v>1244</v>
      </c>
      <c r="I415" s="71" t="s">
        <v>1759</v>
      </c>
      <c r="J415" s="71" t="s">
        <v>1760</v>
      </c>
      <c r="K415" s="71" t="s">
        <v>103</v>
      </c>
      <c r="L415" s="71" t="s">
        <v>170</v>
      </c>
      <c r="M415" s="71">
        <v>2294</v>
      </c>
      <c r="O415" s="71" t="s">
        <v>56</v>
      </c>
      <c r="P415" s="71" t="s">
        <v>1244</v>
      </c>
      <c r="Q415" s="71" t="s">
        <v>106</v>
      </c>
      <c r="R415" s="71" t="s">
        <v>107</v>
      </c>
      <c r="S415" s="71" t="s">
        <v>234</v>
      </c>
      <c r="T415" s="71" t="s">
        <v>327</v>
      </c>
      <c r="W415" s="75" t="s">
        <v>44</v>
      </c>
      <c r="Y415" s="75" t="s">
        <v>22</v>
      </c>
    </row>
    <row r="416" spans="1:25" x14ac:dyDescent="0.25">
      <c r="A416" s="71">
        <v>445</v>
      </c>
      <c r="B416" s="75">
        <v>44846</v>
      </c>
      <c r="C416" s="71" t="s">
        <v>1761</v>
      </c>
      <c r="D416" s="71" t="s">
        <v>1762</v>
      </c>
      <c r="E416" s="71" t="s">
        <v>1244</v>
      </c>
      <c r="F416" s="71" t="s">
        <v>1244</v>
      </c>
      <c r="G416" s="71" t="s">
        <v>1244</v>
      </c>
      <c r="H416" s="71" t="s">
        <v>1244</v>
      </c>
      <c r="I416" s="71" t="s">
        <v>1763</v>
      </c>
      <c r="J416" s="71" t="s">
        <v>1764</v>
      </c>
      <c r="K416" s="71" t="s">
        <v>103</v>
      </c>
      <c r="L416" s="71" t="s">
        <v>170</v>
      </c>
      <c r="M416" s="71">
        <v>2295</v>
      </c>
      <c r="N416" s="71" t="s">
        <v>105</v>
      </c>
      <c r="O416" s="71" t="s">
        <v>113</v>
      </c>
      <c r="P416" s="71" t="s">
        <v>1244</v>
      </c>
      <c r="Q416" s="71" t="s">
        <v>106</v>
      </c>
      <c r="R416" s="71" t="s">
        <v>1765</v>
      </c>
      <c r="W416" s="75" t="s">
        <v>44</v>
      </c>
      <c r="Y416" s="75" t="s">
        <v>22</v>
      </c>
    </row>
    <row r="417" spans="1:25" x14ac:dyDescent="0.25">
      <c r="A417" s="71">
        <v>446</v>
      </c>
      <c r="B417" s="75">
        <v>44846</v>
      </c>
      <c r="C417" s="71" t="s">
        <v>1766</v>
      </c>
      <c r="D417" s="71" t="s">
        <v>1767</v>
      </c>
      <c r="E417" s="71" t="s">
        <v>1244</v>
      </c>
      <c r="F417" s="71" t="s">
        <v>1244</v>
      </c>
      <c r="G417" s="71" t="s">
        <v>1244</v>
      </c>
      <c r="H417" s="71" t="s">
        <v>1244</v>
      </c>
      <c r="I417" s="71" t="s">
        <v>1768</v>
      </c>
      <c r="J417" s="71" t="s">
        <v>1769</v>
      </c>
      <c r="K417" s="71" t="s">
        <v>103</v>
      </c>
      <c r="L417" s="71" t="s">
        <v>104</v>
      </c>
      <c r="M417" s="71">
        <v>2297</v>
      </c>
      <c r="N417" s="71" t="s">
        <v>131</v>
      </c>
      <c r="O417" s="71" t="s">
        <v>56</v>
      </c>
      <c r="P417" s="71" t="s">
        <v>1244</v>
      </c>
      <c r="Q417" s="71" t="s">
        <v>106</v>
      </c>
      <c r="R417" s="71" t="s">
        <v>107</v>
      </c>
      <c r="S417" s="71" t="s">
        <v>108</v>
      </c>
      <c r="T417" s="71" t="s">
        <v>134</v>
      </c>
      <c r="W417" s="75" t="s">
        <v>44</v>
      </c>
      <c r="Y417" s="76" t="s">
        <v>22</v>
      </c>
    </row>
    <row r="418" spans="1:25" x14ac:dyDescent="0.25">
      <c r="A418" s="71">
        <v>447</v>
      </c>
      <c r="B418" s="75">
        <v>44847</v>
      </c>
      <c r="C418" s="71" t="s">
        <v>1770</v>
      </c>
      <c r="D418" s="71" t="s">
        <v>1771</v>
      </c>
      <c r="E418" s="71" t="s">
        <v>1244</v>
      </c>
      <c r="F418" s="71" t="s">
        <v>1244</v>
      </c>
      <c r="G418" s="71" t="s">
        <v>1244</v>
      </c>
      <c r="H418" s="71" t="s">
        <v>1244</v>
      </c>
      <c r="I418" s="71" t="s">
        <v>1772</v>
      </c>
      <c r="J418" s="71" t="s">
        <v>1773</v>
      </c>
      <c r="K418" s="71" t="s">
        <v>103</v>
      </c>
      <c r="L418" s="71" t="s">
        <v>104</v>
      </c>
      <c r="M418" s="71">
        <v>2298</v>
      </c>
      <c r="N418" s="71" t="s">
        <v>110</v>
      </c>
      <c r="O418" s="71" t="s">
        <v>56</v>
      </c>
      <c r="P418" s="71" t="s">
        <v>1244</v>
      </c>
      <c r="Q418" s="71" t="s">
        <v>106</v>
      </c>
      <c r="R418" s="71" t="s">
        <v>107</v>
      </c>
      <c r="S418" s="71" t="s">
        <v>145</v>
      </c>
      <c r="T418" s="71" t="s">
        <v>1596</v>
      </c>
      <c r="V418" s="75">
        <v>44862</v>
      </c>
      <c r="W418" s="75" t="s">
        <v>44</v>
      </c>
      <c r="X418" s="71">
        <v>2298</v>
      </c>
      <c r="Y418" s="75" t="s">
        <v>42</v>
      </c>
    </row>
    <row r="419" spans="1:25" x14ac:dyDescent="0.25">
      <c r="A419" s="71">
        <v>448</v>
      </c>
      <c r="B419" s="75">
        <v>44847</v>
      </c>
      <c r="C419" s="71" t="s">
        <v>1770</v>
      </c>
      <c r="D419" s="71" t="s">
        <v>1771</v>
      </c>
      <c r="E419" s="71" t="s">
        <v>1244</v>
      </c>
      <c r="F419" s="71" t="s">
        <v>1244</v>
      </c>
      <c r="G419" s="71" t="s">
        <v>1244</v>
      </c>
      <c r="H419" s="71" t="s">
        <v>1244</v>
      </c>
      <c r="I419" s="71" t="s">
        <v>1774</v>
      </c>
      <c r="J419" s="71" t="s">
        <v>1775</v>
      </c>
      <c r="K419" s="71" t="s">
        <v>103</v>
      </c>
      <c r="L419" s="71" t="s">
        <v>104</v>
      </c>
      <c r="M419" s="71">
        <v>2299</v>
      </c>
      <c r="N419" s="71" t="s">
        <v>110</v>
      </c>
      <c r="O419" s="71" t="s">
        <v>56</v>
      </c>
      <c r="P419" s="71" t="s">
        <v>1244</v>
      </c>
      <c r="Q419" s="71" t="s">
        <v>106</v>
      </c>
      <c r="R419" s="71" t="s">
        <v>107</v>
      </c>
      <c r="S419" s="71" t="s">
        <v>145</v>
      </c>
      <c r="T419" s="71" t="s">
        <v>1596</v>
      </c>
      <c r="V419" s="75">
        <v>44862</v>
      </c>
      <c r="W419" s="75" t="s">
        <v>44</v>
      </c>
      <c r="X419" s="71">
        <v>2299</v>
      </c>
      <c r="Y419" s="75" t="s">
        <v>42</v>
      </c>
    </row>
    <row r="420" spans="1:25" x14ac:dyDescent="0.25">
      <c r="A420" s="71">
        <v>449</v>
      </c>
      <c r="B420" s="75">
        <v>44847</v>
      </c>
      <c r="C420" s="71" t="s">
        <v>1776</v>
      </c>
      <c r="D420" s="71" t="s">
        <v>1777</v>
      </c>
      <c r="E420" s="71" t="s">
        <v>1244</v>
      </c>
      <c r="F420" s="71" t="s">
        <v>1244</v>
      </c>
      <c r="G420" s="71" t="s">
        <v>1244</v>
      </c>
      <c r="H420" s="71" t="s">
        <v>1244</v>
      </c>
      <c r="I420" s="71" t="s">
        <v>1778</v>
      </c>
      <c r="J420" s="71" t="s">
        <v>1779</v>
      </c>
      <c r="K420" s="71" t="s">
        <v>103</v>
      </c>
      <c r="L420" s="71" t="s">
        <v>104</v>
      </c>
      <c r="M420" s="71">
        <v>2301</v>
      </c>
      <c r="N420" s="71" t="s">
        <v>105</v>
      </c>
      <c r="O420" s="71" t="s">
        <v>56</v>
      </c>
      <c r="P420" s="71" t="s">
        <v>1244</v>
      </c>
      <c r="Q420" s="71" t="s">
        <v>106</v>
      </c>
      <c r="R420" s="71" t="s">
        <v>107</v>
      </c>
      <c r="S420" s="71" t="s">
        <v>150</v>
      </c>
      <c r="T420" s="71" t="s">
        <v>1780</v>
      </c>
      <c r="V420" s="75">
        <v>44862</v>
      </c>
      <c r="W420" s="75" t="s">
        <v>44</v>
      </c>
      <c r="X420" s="71">
        <v>2301</v>
      </c>
      <c r="Y420" s="75" t="s">
        <v>42</v>
      </c>
    </row>
    <row r="421" spans="1:25" x14ac:dyDescent="0.25">
      <c r="A421" s="71">
        <v>450</v>
      </c>
      <c r="B421" s="75">
        <v>44847</v>
      </c>
      <c r="C421" s="71" t="s">
        <v>1781</v>
      </c>
      <c r="D421" s="71" t="s">
        <v>1782</v>
      </c>
      <c r="E421" s="71" t="s">
        <v>1244</v>
      </c>
      <c r="F421" s="71" t="s">
        <v>1244</v>
      </c>
      <c r="G421" s="71" t="s">
        <v>1244</v>
      </c>
      <c r="H421" s="71" t="s">
        <v>1244</v>
      </c>
      <c r="I421" s="71" t="s">
        <v>1783</v>
      </c>
      <c r="J421" s="71" t="s">
        <v>1784</v>
      </c>
      <c r="K421" s="71" t="s">
        <v>103</v>
      </c>
      <c r="L421" s="71" t="s">
        <v>104</v>
      </c>
      <c r="M421" s="71">
        <v>2303</v>
      </c>
      <c r="N421" s="71" t="s">
        <v>112</v>
      </c>
      <c r="O421" s="71" t="s">
        <v>56</v>
      </c>
      <c r="P421" s="71" t="s">
        <v>1244</v>
      </c>
      <c r="Q421" s="71" t="s">
        <v>106</v>
      </c>
      <c r="R421" s="71" t="s">
        <v>107</v>
      </c>
      <c r="S421" s="71" t="s">
        <v>108</v>
      </c>
      <c r="T421" s="71" t="s">
        <v>193</v>
      </c>
      <c r="W421" s="75" t="s">
        <v>44</v>
      </c>
      <c r="Y421" s="75" t="s">
        <v>22</v>
      </c>
    </row>
    <row r="422" spans="1:25" x14ac:dyDescent="0.25">
      <c r="A422" s="71">
        <v>451</v>
      </c>
      <c r="B422" s="75">
        <v>44847</v>
      </c>
      <c r="C422" s="71" t="s">
        <v>1785</v>
      </c>
      <c r="D422" s="71" t="s">
        <v>1786</v>
      </c>
      <c r="E422" s="71" t="s">
        <v>1244</v>
      </c>
      <c r="F422" s="71" t="s">
        <v>1244</v>
      </c>
      <c r="G422" s="71" t="s">
        <v>1244</v>
      </c>
      <c r="H422" s="71" t="s">
        <v>1244</v>
      </c>
      <c r="I422" s="71" t="s">
        <v>1787</v>
      </c>
      <c r="J422" s="71" t="s">
        <v>1788</v>
      </c>
      <c r="K422" s="71" t="s">
        <v>103</v>
      </c>
      <c r="L422" s="71" t="s">
        <v>170</v>
      </c>
      <c r="M422" s="71">
        <v>2304</v>
      </c>
      <c r="N422" s="71" t="s">
        <v>105</v>
      </c>
      <c r="O422" s="71" t="s">
        <v>56</v>
      </c>
      <c r="P422" s="71" t="s">
        <v>1244</v>
      </c>
      <c r="Q422" s="71" t="s">
        <v>106</v>
      </c>
      <c r="R422" s="71" t="s">
        <v>107</v>
      </c>
      <c r="S422" s="71" t="s">
        <v>108</v>
      </c>
      <c r="T422" s="71" t="s">
        <v>1789</v>
      </c>
      <c r="W422" s="75" t="s">
        <v>44</v>
      </c>
      <c r="Y422" s="75" t="s">
        <v>22</v>
      </c>
    </row>
    <row r="423" spans="1:25" x14ac:dyDescent="0.25">
      <c r="A423" s="71">
        <v>452</v>
      </c>
      <c r="B423" s="75">
        <v>44848</v>
      </c>
      <c r="C423" s="71" t="s">
        <v>1790</v>
      </c>
      <c r="D423" s="71" t="s">
        <v>1791</v>
      </c>
      <c r="E423" s="71" t="s">
        <v>1244</v>
      </c>
      <c r="F423" s="71" t="s">
        <v>1244</v>
      </c>
      <c r="G423" s="71" t="s">
        <v>1244</v>
      </c>
      <c r="H423" s="71" t="s">
        <v>1244</v>
      </c>
      <c r="I423" s="71" t="s">
        <v>1792</v>
      </c>
      <c r="J423" s="71" t="s">
        <v>1793</v>
      </c>
      <c r="K423" s="71" t="s">
        <v>124</v>
      </c>
      <c r="L423" s="71" t="s">
        <v>104</v>
      </c>
      <c r="M423" s="71">
        <v>2307</v>
      </c>
      <c r="N423" s="71" t="s">
        <v>125</v>
      </c>
      <c r="O423" s="71" t="s">
        <v>56</v>
      </c>
      <c r="P423" s="71" t="s">
        <v>1244</v>
      </c>
      <c r="Q423" s="71" t="s">
        <v>106</v>
      </c>
      <c r="R423" s="71" t="s">
        <v>107</v>
      </c>
      <c r="S423" s="71" t="s">
        <v>108</v>
      </c>
      <c r="T423" s="71" t="s">
        <v>175</v>
      </c>
      <c r="W423" s="75" t="s">
        <v>44</v>
      </c>
      <c r="Y423" s="76" t="s">
        <v>22</v>
      </c>
    </row>
    <row r="424" spans="1:25" x14ac:dyDescent="0.25">
      <c r="A424" s="71">
        <v>453</v>
      </c>
      <c r="B424" s="75">
        <v>44848</v>
      </c>
      <c r="C424" s="71" t="s">
        <v>1794</v>
      </c>
      <c r="D424" s="71" t="s">
        <v>1795</v>
      </c>
      <c r="E424" s="71" t="s">
        <v>1244</v>
      </c>
      <c r="F424" s="71" t="s">
        <v>1244</v>
      </c>
      <c r="G424" s="71" t="s">
        <v>1244</v>
      </c>
      <c r="H424" s="71" t="s">
        <v>1244</v>
      </c>
      <c r="I424" s="71" t="s">
        <v>1796</v>
      </c>
      <c r="J424" s="71" t="s">
        <v>1797</v>
      </c>
      <c r="K424" s="71" t="s">
        <v>124</v>
      </c>
      <c r="L424" s="71" t="s">
        <v>104</v>
      </c>
      <c r="M424" s="71">
        <v>2309</v>
      </c>
      <c r="N424" s="71" t="s">
        <v>125</v>
      </c>
      <c r="O424" s="71" t="s">
        <v>56</v>
      </c>
      <c r="P424" s="71" t="s">
        <v>1244</v>
      </c>
      <c r="Q424" s="71" t="s">
        <v>106</v>
      </c>
      <c r="R424" s="71" t="s">
        <v>107</v>
      </c>
      <c r="S424" s="71" t="s">
        <v>152</v>
      </c>
      <c r="T424" s="71" t="s">
        <v>1798</v>
      </c>
      <c r="W424" s="75" t="s">
        <v>44</v>
      </c>
      <c r="Y424" s="76" t="s">
        <v>22</v>
      </c>
    </row>
    <row r="425" spans="1:25" x14ac:dyDescent="0.25">
      <c r="A425" s="71">
        <v>454</v>
      </c>
      <c r="B425" s="75">
        <v>44848</v>
      </c>
      <c r="C425" s="71" t="s">
        <v>1799</v>
      </c>
      <c r="D425" s="71" t="s">
        <v>1800</v>
      </c>
      <c r="E425" s="71" t="s">
        <v>1244</v>
      </c>
      <c r="F425" s="71" t="s">
        <v>1244</v>
      </c>
      <c r="G425" s="71" t="s">
        <v>1244</v>
      </c>
      <c r="H425" s="71" t="s">
        <v>1244</v>
      </c>
      <c r="I425" s="71" t="s">
        <v>1801</v>
      </c>
      <c r="J425" s="71" t="s">
        <v>1802</v>
      </c>
      <c r="K425" s="71" t="s">
        <v>103</v>
      </c>
      <c r="L425" s="71" t="s">
        <v>104</v>
      </c>
      <c r="M425" s="71">
        <v>2310</v>
      </c>
      <c r="N425" s="71" t="s">
        <v>131</v>
      </c>
      <c r="O425" s="71" t="s">
        <v>56</v>
      </c>
      <c r="P425" s="71" t="s">
        <v>1244</v>
      </c>
      <c r="Q425" s="71" t="s">
        <v>106</v>
      </c>
      <c r="R425" s="71" t="s">
        <v>107</v>
      </c>
      <c r="S425" s="71" t="s">
        <v>108</v>
      </c>
      <c r="T425" s="71" t="s">
        <v>1789</v>
      </c>
      <c r="W425" s="75" t="s">
        <v>44</v>
      </c>
      <c r="Y425" s="76" t="s">
        <v>22</v>
      </c>
    </row>
    <row r="426" spans="1:25" x14ac:dyDescent="0.25">
      <c r="A426" s="71">
        <v>455</v>
      </c>
      <c r="B426" s="75">
        <v>44851</v>
      </c>
      <c r="C426" s="71" t="s">
        <v>1803</v>
      </c>
      <c r="D426" s="71" t="s">
        <v>1804</v>
      </c>
      <c r="E426" s="71" t="s">
        <v>1244</v>
      </c>
      <c r="F426" s="71" t="s">
        <v>1244</v>
      </c>
      <c r="G426" s="71" t="s">
        <v>1244</v>
      </c>
      <c r="H426" s="71" t="s">
        <v>1244</v>
      </c>
      <c r="I426" s="71" t="s">
        <v>1805</v>
      </c>
      <c r="J426" s="71" t="s">
        <v>1806</v>
      </c>
      <c r="K426" s="71" t="s">
        <v>103</v>
      </c>
      <c r="L426" s="71" t="s">
        <v>170</v>
      </c>
      <c r="M426" s="71">
        <v>2314</v>
      </c>
      <c r="N426" s="71" t="s">
        <v>110</v>
      </c>
      <c r="O426" s="71" t="s">
        <v>56</v>
      </c>
      <c r="P426" s="71" t="s">
        <v>1244</v>
      </c>
      <c r="Q426" s="71" t="s">
        <v>106</v>
      </c>
      <c r="R426" s="71" t="s">
        <v>107</v>
      </c>
      <c r="S426" s="71" t="s">
        <v>142</v>
      </c>
      <c r="T426" s="71" t="s">
        <v>143</v>
      </c>
      <c r="W426" s="75" t="s">
        <v>43</v>
      </c>
      <c r="Y426" s="75" t="s">
        <v>22</v>
      </c>
    </row>
    <row r="427" spans="1:25" x14ac:dyDescent="0.25">
      <c r="A427" s="71">
        <v>456</v>
      </c>
      <c r="B427" s="75">
        <v>44851</v>
      </c>
      <c r="C427" s="71" t="s">
        <v>665</v>
      </c>
      <c r="D427" s="71" t="s">
        <v>1807</v>
      </c>
      <c r="E427" s="71" t="s">
        <v>1244</v>
      </c>
      <c r="F427" s="71" t="s">
        <v>1244</v>
      </c>
      <c r="G427" s="71" t="s">
        <v>1244</v>
      </c>
      <c r="H427" s="71" t="s">
        <v>1244</v>
      </c>
      <c r="I427" s="71" t="s">
        <v>1808</v>
      </c>
      <c r="J427" s="71" t="s">
        <v>1809</v>
      </c>
      <c r="K427" s="71" t="s">
        <v>103</v>
      </c>
      <c r="L427" s="71" t="s">
        <v>170</v>
      </c>
      <c r="M427" s="71">
        <v>2315</v>
      </c>
      <c r="N427" s="71" t="s">
        <v>110</v>
      </c>
      <c r="O427" s="71" t="s">
        <v>56</v>
      </c>
      <c r="P427" s="71" t="s">
        <v>1244</v>
      </c>
      <c r="Q427" s="71" t="s">
        <v>106</v>
      </c>
      <c r="R427" s="71" t="s">
        <v>107</v>
      </c>
      <c r="S427" s="71" t="s">
        <v>108</v>
      </c>
      <c r="T427" s="71" t="s">
        <v>1125</v>
      </c>
      <c r="W427" s="75" t="s">
        <v>44</v>
      </c>
      <c r="Y427" s="75" t="s">
        <v>22</v>
      </c>
    </row>
    <row r="428" spans="1:25" x14ac:dyDescent="0.25">
      <c r="A428" s="71">
        <v>457</v>
      </c>
      <c r="B428" s="75">
        <v>44852</v>
      </c>
      <c r="C428" s="71" t="s">
        <v>1810</v>
      </c>
      <c r="D428" s="71" t="s">
        <v>1811</v>
      </c>
      <c r="E428" s="71" t="s">
        <v>1244</v>
      </c>
      <c r="F428" s="71" t="s">
        <v>1244</v>
      </c>
      <c r="G428" s="71" t="s">
        <v>1244</v>
      </c>
      <c r="H428" s="71" t="s">
        <v>1244</v>
      </c>
      <c r="I428" s="71" t="s">
        <v>1812</v>
      </c>
      <c r="J428" s="71" t="s">
        <v>1813</v>
      </c>
      <c r="K428" s="71" t="s">
        <v>103</v>
      </c>
      <c r="L428" s="71" t="s">
        <v>104</v>
      </c>
      <c r="M428" s="71">
        <v>2318</v>
      </c>
      <c r="N428" s="71" t="s">
        <v>131</v>
      </c>
      <c r="O428" s="71" t="s">
        <v>56</v>
      </c>
      <c r="P428" s="71" t="s">
        <v>1244</v>
      </c>
      <c r="Q428" s="71" t="s">
        <v>106</v>
      </c>
      <c r="R428" s="71" t="s">
        <v>107</v>
      </c>
      <c r="S428" s="71" t="s">
        <v>108</v>
      </c>
      <c r="T428" s="71" t="s">
        <v>175</v>
      </c>
      <c r="W428" s="75" t="s">
        <v>44</v>
      </c>
      <c r="Y428" s="76" t="s">
        <v>22</v>
      </c>
    </row>
    <row r="429" spans="1:25" x14ac:dyDescent="0.25">
      <c r="A429" s="71">
        <v>458</v>
      </c>
      <c r="B429" s="75">
        <v>44852</v>
      </c>
      <c r="C429" s="71" t="s">
        <v>306</v>
      </c>
      <c r="D429" s="71" t="s">
        <v>1171</v>
      </c>
      <c r="E429" s="71" t="s">
        <v>1244</v>
      </c>
      <c r="F429" s="71" t="s">
        <v>1244</v>
      </c>
      <c r="G429" s="71" t="s">
        <v>1244</v>
      </c>
      <c r="H429" s="71" t="s">
        <v>1244</v>
      </c>
      <c r="I429" s="71" t="s">
        <v>1814</v>
      </c>
      <c r="J429" s="71" t="s">
        <v>1815</v>
      </c>
      <c r="K429" s="71" t="s">
        <v>103</v>
      </c>
      <c r="L429" s="71" t="s">
        <v>170</v>
      </c>
      <c r="M429" s="71">
        <v>2323</v>
      </c>
      <c r="N429" s="71" t="s">
        <v>110</v>
      </c>
      <c r="O429" s="71" t="s">
        <v>56</v>
      </c>
      <c r="P429" s="71" t="s">
        <v>1244</v>
      </c>
      <c r="Q429" s="71" t="s">
        <v>106</v>
      </c>
      <c r="R429" s="71" t="s">
        <v>107</v>
      </c>
      <c r="S429" s="71" t="s">
        <v>108</v>
      </c>
      <c r="T429" s="71" t="s">
        <v>178</v>
      </c>
      <c r="W429" s="75" t="s">
        <v>43</v>
      </c>
      <c r="Y429" s="75" t="s">
        <v>22</v>
      </c>
    </row>
    <row r="430" spans="1:25" x14ac:dyDescent="0.25">
      <c r="A430" s="71">
        <v>459</v>
      </c>
      <c r="B430" s="75">
        <v>44852</v>
      </c>
      <c r="C430" s="71" t="s">
        <v>1367</v>
      </c>
      <c r="D430" s="71" t="s">
        <v>1816</v>
      </c>
      <c r="E430" s="71" t="s">
        <v>1244</v>
      </c>
      <c r="F430" s="71" t="s">
        <v>1244</v>
      </c>
      <c r="G430" s="71" t="s">
        <v>1244</v>
      </c>
      <c r="H430" s="71" t="s">
        <v>1244</v>
      </c>
      <c r="I430" s="71" t="s">
        <v>1817</v>
      </c>
      <c r="J430" s="71" t="s">
        <v>1818</v>
      </c>
      <c r="K430" s="71" t="s">
        <v>103</v>
      </c>
      <c r="L430" s="71" t="s">
        <v>1202</v>
      </c>
      <c r="M430" s="71">
        <v>2324</v>
      </c>
      <c r="N430" s="71" t="s">
        <v>110</v>
      </c>
      <c r="O430" s="71" t="s">
        <v>56</v>
      </c>
      <c r="P430" s="71" t="s">
        <v>1244</v>
      </c>
      <c r="Q430" s="71" t="s">
        <v>106</v>
      </c>
      <c r="R430" s="71" t="s">
        <v>107</v>
      </c>
      <c r="S430" s="71" t="s">
        <v>108</v>
      </c>
      <c r="T430" s="71" t="s">
        <v>178</v>
      </c>
      <c r="W430" s="75" t="s">
        <v>43</v>
      </c>
      <c r="Y430" s="75" t="s">
        <v>22</v>
      </c>
    </row>
    <row r="431" spans="1:25" x14ac:dyDescent="0.25">
      <c r="A431" s="71">
        <v>460</v>
      </c>
      <c r="B431" s="75">
        <v>44853</v>
      </c>
      <c r="C431" s="71" t="s">
        <v>1734</v>
      </c>
      <c r="D431" s="71" t="s">
        <v>1819</v>
      </c>
      <c r="E431" s="71" t="s">
        <v>1244</v>
      </c>
      <c r="F431" s="71" t="s">
        <v>1244</v>
      </c>
      <c r="G431" s="71" t="s">
        <v>1244</v>
      </c>
      <c r="H431" s="71" t="s">
        <v>1244</v>
      </c>
      <c r="I431" s="71" t="s">
        <v>1820</v>
      </c>
      <c r="J431" s="71" t="s">
        <v>1821</v>
      </c>
      <c r="K431" s="71" t="s">
        <v>103</v>
      </c>
      <c r="L431" s="71" t="s">
        <v>170</v>
      </c>
      <c r="M431" s="71">
        <v>2326</v>
      </c>
      <c r="N431" s="71" t="s">
        <v>125</v>
      </c>
      <c r="O431" s="71" t="s">
        <v>56</v>
      </c>
      <c r="P431" s="71" t="s">
        <v>1244</v>
      </c>
      <c r="Q431" s="71" t="s">
        <v>106</v>
      </c>
      <c r="R431" s="71" t="s">
        <v>107</v>
      </c>
      <c r="S431" s="71" t="s">
        <v>108</v>
      </c>
      <c r="T431" s="71" t="s">
        <v>189</v>
      </c>
      <c r="W431" s="75" t="s">
        <v>44</v>
      </c>
      <c r="Y431" s="75" t="s">
        <v>22</v>
      </c>
    </row>
    <row r="432" spans="1:25" x14ac:dyDescent="0.25">
      <c r="A432" s="71">
        <v>461</v>
      </c>
      <c r="B432" s="75">
        <v>44853</v>
      </c>
      <c r="C432" s="71" t="s">
        <v>1822</v>
      </c>
      <c r="D432" s="71" t="s">
        <v>1823</v>
      </c>
      <c r="E432" s="71" t="s">
        <v>1244</v>
      </c>
      <c r="F432" s="71" t="s">
        <v>1244</v>
      </c>
      <c r="G432" s="71" t="s">
        <v>1244</v>
      </c>
      <c r="H432" s="71" t="s">
        <v>1244</v>
      </c>
      <c r="I432" s="71" t="s">
        <v>1824</v>
      </c>
      <c r="J432" s="71" t="s">
        <v>1825</v>
      </c>
      <c r="K432" s="71" t="s">
        <v>103</v>
      </c>
      <c r="L432" s="71" t="s">
        <v>104</v>
      </c>
      <c r="M432" s="71">
        <v>2327</v>
      </c>
      <c r="N432" s="71" t="s">
        <v>131</v>
      </c>
      <c r="O432" s="71" t="s">
        <v>56</v>
      </c>
      <c r="P432" s="71" t="s">
        <v>1244</v>
      </c>
      <c r="Q432" s="71" t="s">
        <v>106</v>
      </c>
      <c r="R432" s="71" t="s">
        <v>107</v>
      </c>
      <c r="S432" s="71" t="s">
        <v>142</v>
      </c>
      <c r="T432" s="71" t="s">
        <v>1826</v>
      </c>
      <c r="W432" s="75" t="s">
        <v>44</v>
      </c>
      <c r="Y432" s="76" t="s">
        <v>22</v>
      </c>
    </row>
    <row r="433" spans="1:25" x14ac:dyDescent="0.25">
      <c r="A433" s="71">
        <v>462</v>
      </c>
      <c r="B433" s="75">
        <v>44853</v>
      </c>
      <c r="C433" s="71" t="s">
        <v>1827</v>
      </c>
      <c r="D433" s="71" t="s">
        <v>1828</v>
      </c>
      <c r="E433" s="71" t="s">
        <v>1244</v>
      </c>
      <c r="F433" s="71" t="s">
        <v>1244</v>
      </c>
      <c r="G433" s="71" t="s">
        <v>1244</v>
      </c>
      <c r="H433" s="71" t="s">
        <v>1244</v>
      </c>
      <c r="I433" s="71" t="s">
        <v>1829</v>
      </c>
      <c r="J433" s="71" t="s">
        <v>1830</v>
      </c>
      <c r="K433" s="71" t="s">
        <v>103</v>
      </c>
      <c r="L433" s="71" t="s">
        <v>104</v>
      </c>
      <c r="M433" s="71">
        <v>2328</v>
      </c>
      <c r="N433" s="71" t="s">
        <v>105</v>
      </c>
      <c r="O433" s="71" t="s">
        <v>56</v>
      </c>
      <c r="P433" s="71" t="s">
        <v>1244</v>
      </c>
      <c r="Q433" s="71" t="s">
        <v>106</v>
      </c>
      <c r="R433" s="71" t="s">
        <v>107</v>
      </c>
      <c r="S433" s="71" t="s">
        <v>108</v>
      </c>
      <c r="T433" s="71" t="s">
        <v>116</v>
      </c>
      <c r="W433" s="75" t="s">
        <v>44</v>
      </c>
      <c r="Y433" s="76" t="s">
        <v>22</v>
      </c>
    </row>
    <row r="434" spans="1:25" x14ac:dyDescent="0.25">
      <c r="A434" s="71">
        <v>463</v>
      </c>
      <c r="B434" s="75">
        <v>44858</v>
      </c>
      <c r="C434" s="71" t="s">
        <v>963</v>
      </c>
      <c r="D434" s="71" t="s">
        <v>1831</v>
      </c>
      <c r="E434" s="71" t="s">
        <v>1244</v>
      </c>
      <c r="F434" s="71" t="s">
        <v>1244</v>
      </c>
      <c r="G434" s="71" t="s">
        <v>1244</v>
      </c>
      <c r="H434" s="71" t="s">
        <v>1244</v>
      </c>
      <c r="I434" s="71" t="s">
        <v>1832</v>
      </c>
      <c r="J434" s="71" t="s">
        <v>1833</v>
      </c>
      <c r="K434" s="71" t="s">
        <v>103</v>
      </c>
      <c r="L434" s="71" t="s">
        <v>104</v>
      </c>
      <c r="M434" s="71">
        <v>2336</v>
      </c>
      <c r="N434" s="71" t="s">
        <v>105</v>
      </c>
      <c r="O434" s="71" t="s">
        <v>56</v>
      </c>
      <c r="P434" s="71" t="s">
        <v>1244</v>
      </c>
      <c r="Q434" s="71" t="s">
        <v>106</v>
      </c>
      <c r="R434" s="71" t="s">
        <v>107</v>
      </c>
      <c r="S434" s="71" t="s">
        <v>150</v>
      </c>
      <c r="T434" s="71" t="s">
        <v>151</v>
      </c>
      <c r="W434" s="75" t="s">
        <v>44</v>
      </c>
      <c r="Y434" s="76" t="s">
        <v>22</v>
      </c>
    </row>
    <row r="435" spans="1:25" x14ac:dyDescent="0.25">
      <c r="A435" s="71">
        <v>464</v>
      </c>
      <c r="B435" s="75">
        <v>44858</v>
      </c>
      <c r="C435" s="71" t="s">
        <v>1834</v>
      </c>
      <c r="D435" s="71" t="s">
        <v>1835</v>
      </c>
      <c r="E435" s="71" t="s">
        <v>1244</v>
      </c>
      <c r="F435" s="71" t="s">
        <v>1244</v>
      </c>
      <c r="G435" s="71" t="s">
        <v>1244</v>
      </c>
      <c r="H435" s="71" t="s">
        <v>1244</v>
      </c>
      <c r="I435" s="71" t="s">
        <v>1836</v>
      </c>
      <c r="J435" s="71" t="s">
        <v>1837</v>
      </c>
      <c r="K435" s="71" t="s">
        <v>103</v>
      </c>
      <c r="L435" s="71" t="s">
        <v>170</v>
      </c>
      <c r="M435" s="71">
        <v>2338</v>
      </c>
      <c r="N435" s="71" t="s">
        <v>110</v>
      </c>
      <c r="O435" s="71" t="s">
        <v>56</v>
      </c>
      <c r="P435" s="71" t="s">
        <v>1244</v>
      </c>
      <c r="Q435" s="71" t="s">
        <v>106</v>
      </c>
      <c r="R435" s="71" t="s">
        <v>107</v>
      </c>
      <c r="S435" s="71" t="s">
        <v>108</v>
      </c>
      <c r="T435" s="71" t="s">
        <v>121</v>
      </c>
      <c r="W435" s="75" t="s">
        <v>43</v>
      </c>
      <c r="Y435" s="75" t="s">
        <v>22</v>
      </c>
    </row>
    <row r="436" spans="1:25" x14ac:dyDescent="0.25">
      <c r="A436" s="71">
        <v>465</v>
      </c>
      <c r="B436" s="75">
        <v>44859</v>
      </c>
      <c r="C436" s="71" t="s">
        <v>1838</v>
      </c>
      <c r="D436" s="71" t="s">
        <v>1839</v>
      </c>
      <c r="E436" s="71" t="s">
        <v>1244</v>
      </c>
      <c r="F436" s="71" t="s">
        <v>1244</v>
      </c>
      <c r="G436" s="71" t="s">
        <v>1244</v>
      </c>
      <c r="H436" s="71" t="s">
        <v>1244</v>
      </c>
      <c r="I436" s="71" t="s">
        <v>1840</v>
      </c>
      <c r="J436" s="71" t="s">
        <v>1841</v>
      </c>
      <c r="K436" s="71" t="s">
        <v>103</v>
      </c>
      <c r="L436" s="71" t="s">
        <v>741</v>
      </c>
      <c r="M436" s="71">
        <v>2339</v>
      </c>
      <c r="N436" s="71" t="s">
        <v>125</v>
      </c>
      <c r="O436" s="71" t="s">
        <v>56</v>
      </c>
      <c r="P436" s="71" t="s">
        <v>1244</v>
      </c>
      <c r="Q436" s="71" t="s">
        <v>106</v>
      </c>
      <c r="R436" s="71" t="s">
        <v>107</v>
      </c>
      <c r="S436" s="71" t="s">
        <v>145</v>
      </c>
      <c r="T436" s="71" t="s">
        <v>157</v>
      </c>
      <c r="W436" s="75" t="s">
        <v>43</v>
      </c>
      <c r="Y436" s="75" t="s">
        <v>22</v>
      </c>
    </row>
    <row r="437" spans="1:25" x14ac:dyDescent="0.25">
      <c r="A437" s="71">
        <v>466</v>
      </c>
      <c r="B437" s="75">
        <v>44861</v>
      </c>
      <c r="C437" s="71" t="s">
        <v>1842</v>
      </c>
      <c r="D437" s="71" t="s">
        <v>1843</v>
      </c>
      <c r="E437" s="71" t="s">
        <v>1244</v>
      </c>
      <c r="F437" s="71" t="s">
        <v>1244</v>
      </c>
      <c r="G437" s="71" t="s">
        <v>1244</v>
      </c>
      <c r="H437" s="71" t="s">
        <v>1244</v>
      </c>
      <c r="I437" s="71" t="s">
        <v>1844</v>
      </c>
      <c r="J437" s="71" t="s">
        <v>1845</v>
      </c>
      <c r="K437" s="71" t="s">
        <v>103</v>
      </c>
      <c r="L437" s="71" t="s">
        <v>1202</v>
      </c>
      <c r="M437" s="71">
        <v>2348</v>
      </c>
      <c r="N437" s="71" t="s">
        <v>131</v>
      </c>
      <c r="O437" s="71" t="s">
        <v>56</v>
      </c>
      <c r="P437" s="71" t="s">
        <v>1244</v>
      </c>
      <c r="Q437" s="71" t="s">
        <v>106</v>
      </c>
      <c r="R437" s="71" t="s">
        <v>107</v>
      </c>
      <c r="S437" s="71" t="s">
        <v>108</v>
      </c>
      <c r="T437" s="71" t="s">
        <v>192</v>
      </c>
      <c r="W437" s="75" t="s">
        <v>44</v>
      </c>
      <c r="Y437" s="75" t="s">
        <v>22</v>
      </c>
    </row>
    <row r="438" spans="1:25" x14ac:dyDescent="0.25">
      <c r="A438" s="71">
        <v>467</v>
      </c>
      <c r="B438" s="75">
        <v>44864</v>
      </c>
      <c r="C438" s="71" t="s">
        <v>1846</v>
      </c>
      <c r="D438" s="71" t="s">
        <v>1847</v>
      </c>
      <c r="E438" s="71" t="s">
        <v>1244</v>
      </c>
      <c r="F438" s="71" t="s">
        <v>1244</v>
      </c>
      <c r="G438" s="71" t="s">
        <v>1244</v>
      </c>
      <c r="H438" s="71" t="s">
        <v>1244</v>
      </c>
      <c r="I438" s="71" t="s">
        <v>1848</v>
      </c>
      <c r="J438" s="71" t="s">
        <v>1849</v>
      </c>
      <c r="K438" s="71" t="s">
        <v>103</v>
      </c>
      <c r="L438" s="71" t="s">
        <v>170</v>
      </c>
      <c r="M438" s="71">
        <v>2354</v>
      </c>
      <c r="N438" s="71" t="s">
        <v>125</v>
      </c>
      <c r="O438" s="71" t="s">
        <v>56</v>
      </c>
      <c r="P438" s="71" t="s">
        <v>1244</v>
      </c>
      <c r="Q438" s="71" t="s">
        <v>106</v>
      </c>
      <c r="R438" s="71" t="s">
        <v>107</v>
      </c>
      <c r="S438" s="71" t="s">
        <v>147</v>
      </c>
      <c r="T438" s="71" t="s">
        <v>148</v>
      </c>
      <c r="W438" s="75" t="s">
        <v>44</v>
      </c>
      <c r="Y438" s="75" t="s">
        <v>22</v>
      </c>
    </row>
  </sheetData>
  <sheetProtection formatCells="0" formatColumns="0" formatRows="0" insertColumns="0" insertRows="0" insertHyperlinks="0" deleteColumns="0" deleteRows="0" sort="0" autoFilter="0" pivotTables="0"/>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7"/>
  <sheetViews>
    <sheetView topLeftCell="A5" zoomScale="120" zoomScaleNormal="120" workbookViewId="0">
      <selection activeCell="C10" sqref="C10"/>
    </sheetView>
  </sheetViews>
  <sheetFormatPr baseColWidth="10" defaultColWidth="11.42578125" defaultRowHeight="15" x14ac:dyDescent="0.25"/>
  <cols>
    <col min="1" max="1" width="15.7109375" style="1" customWidth="1"/>
    <col min="2" max="4" width="40.7109375" style="1" customWidth="1"/>
    <col min="5" max="16384" width="11.42578125" style="1"/>
  </cols>
  <sheetData>
    <row r="1" spans="1:4" ht="15.75" thickBot="1" x14ac:dyDescent="0.3"/>
    <row r="2" spans="1:4" s="16" customFormat="1" ht="15.75" thickBot="1" x14ac:dyDescent="0.3">
      <c r="A2" s="68" t="s">
        <v>35</v>
      </c>
      <c r="B2" s="69"/>
      <c r="C2" s="69"/>
      <c r="D2" s="70"/>
    </row>
    <row r="3" spans="1:4" ht="15.75" thickBot="1" x14ac:dyDescent="0.3"/>
    <row r="4" spans="1:4" ht="15.75" thickBot="1" x14ac:dyDescent="0.3">
      <c r="A4" s="5"/>
      <c r="B4" s="11" t="s">
        <v>25</v>
      </c>
      <c r="C4" s="12" t="s">
        <v>39</v>
      </c>
      <c r="D4" s="13" t="s">
        <v>34</v>
      </c>
    </row>
    <row r="5" spans="1:4" ht="30" x14ac:dyDescent="0.25">
      <c r="A5" s="49" t="s">
        <v>26</v>
      </c>
      <c r="B5" s="55" t="s">
        <v>751</v>
      </c>
      <c r="C5" s="6" t="s">
        <v>18</v>
      </c>
      <c r="D5" s="7"/>
    </row>
    <row r="6" spans="1:4" ht="30" x14ac:dyDescent="0.25">
      <c r="A6" s="50" t="s">
        <v>27</v>
      </c>
      <c r="B6" s="52" t="s">
        <v>19</v>
      </c>
      <c r="C6" s="14" t="s">
        <v>19</v>
      </c>
      <c r="D6" s="15"/>
    </row>
    <row r="7" spans="1:4" ht="90" x14ac:dyDescent="0.25">
      <c r="A7" s="65" t="s">
        <v>32</v>
      </c>
      <c r="B7" s="53" t="s">
        <v>51</v>
      </c>
      <c r="C7" s="42" t="s">
        <v>16</v>
      </c>
      <c r="D7" s="43"/>
    </row>
    <row r="8" spans="1:4" x14ac:dyDescent="0.25">
      <c r="A8" s="65"/>
      <c r="B8" s="53" t="s">
        <v>17</v>
      </c>
      <c r="C8" s="42" t="s">
        <v>17</v>
      </c>
      <c r="D8" s="43"/>
    </row>
    <row r="9" spans="1:4" x14ac:dyDescent="0.25">
      <c r="A9" s="65"/>
      <c r="B9" s="53" t="s">
        <v>10</v>
      </c>
      <c r="C9" s="42" t="s">
        <v>10</v>
      </c>
      <c r="D9" s="43"/>
    </row>
    <row r="10" spans="1:4" x14ac:dyDescent="0.25">
      <c r="A10" s="50" t="s">
        <v>28</v>
      </c>
      <c r="B10" s="30" t="s">
        <v>750</v>
      </c>
      <c r="C10" s="14" t="s">
        <v>40</v>
      </c>
      <c r="D10" s="15"/>
    </row>
    <row r="11" spans="1:4" x14ac:dyDescent="0.25">
      <c r="A11" s="51" t="s">
        <v>29</v>
      </c>
      <c r="B11" s="56" t="s">
        <v>47</v>
      </c>
      <c r="C11" s="4" t="s">
        <v>20</v>
      </c>
      <c r="D11" s="9"/>
    </row>
    <row r="12" spans="1:4" ht="30" x14ac:dyDescent="0.25">
      <c r="A12" s="50" t="s">
        <v>30</v>
      </c>
      <c r="B12" s="30" t="s">
        <v>48</v>
      </c>
      <c r="C12" s="14" t="s">
        <v>21</v>
      </c>
      <c r="D12" s="15"/>
    </row>
    <row r="13" spans="1:4" ht="30" x14ac:dyDescent="0.25">
      <c r="A13" s="51" t="s">
        <v>31</v>
      </c>
      <c r="B13" s="54" t="s">
        <v>49</v>
      </c>
      <c r="C13" s="3" t="s">
        <v>11</v>
      </c>
      <c r="D13" s="8"/>
    </row>
    <row r="14" spans="1:4" x14ac:dyDescent="0.25">
      <c r="A14" s="66" t="s">
        <v>33</v>
      </c>
      <c r="B14" s="44" t="s">
        <v>22</v>
      </c>
      <c r="C14" s="44" t="s">
        <v>22</v>
      </c>
      <c r="D14" s="44"/>
    </row>
    <row r="15" spans="1:4" x14ac:dyDescent="0.25">
      <c r="A15" s="66"/>
      <c r="B15" s="44" t="s">
        <v>0</v>
      </c>
      <c r="C15" s="44" t="s">
        <v>0</v>
      </c>
      <c r="D15" s="44"/>
    </row>
    <row r="16" spans="1:4" x14ac:dyDescent="0.25">
      <c r="A16" s="67"/>
      <c r="B16" s="44" t="s">
        <v>41</v>
      </c>
      <c r="C16" s="44" t="s">
        <v>41</v>
      </c>
      <c r="D16" s="44"/>
    </row>
    <row r="17" spans="1:4" ht="15" customHeight="1" x14ac:dyDescent="0.25">
      <c r="A17" s="48"/>
      <c r="B17" s="44" t="s">
        <v>42</v>
      </c>
      <c r="C17" s="44" t="s">
        <v>42</v>
      </c>
      <c r="D17" s="44"/>
    </row>
  </sheetData>
  <mergeCells count="3">
    <mergeCell ref="A7:A9"/>
    <mergeCell ref="A14:A16"/>
    <mergeCell ref="A2:D2"/>
  </mergeCell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Reporte</vt:lpstr>
      <vt:lpstr>Reclamos sistema antiguo</vt:lpstr>
      <vt:lpstr>Reclamos Sistema nuevo</vt:lpstr>
      <vt:lpstr>Tabla de Homologación y Notas</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Claudia Victoria Meza Morillo</cp:lastModifiedBy>
  <dcterms:created xsi:type="dcterms:W3CDTF">2020-07-10T15:23:30Z</dcterms:created>
  <dcterms:modified xsi:type="dcterms:W3CDTF">2022-11-10T23:01:21Z</dcterms:modified>
</cp:coreProperties>
</file>