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defaultThemeVersion="124226"/>
  <mc:AlternateContent xmlns:mc="http://schemas.openxmlformats.org/markup-compatibility/2006">
    <mc:Choice Requires="x15">
      <x15ac:absPath xmlns:x15ac="http://schemas.microsoft.com/office/spreadsheetml/2010/11/ac" url="Z:\Información y Gestión de usuarios\09 RECLAMOS\2022\PMG\1 ejercicio\subsanacion obs\"/>
    </mc:Choice>
  </mc:AlternateContent>
  <xr:revisionPtr revIDLastSave="0" documentId="13_ncr:1_{F9EEE624-0AB4-472D-A0A6-8955C29DD091}" xr6:coauthVersionLast="47" xr6:coauthVersionMax="47" xr10:uidLastSave="{00000000-0000-0000-0000-000000000000}"/>
  <bookViews>
    <workbookView xWindow="-120" yWindow="-120" windowWidth="20730" windowHeight="11160" tabRatio="893" xr2:uid="{00000000-000D-0000-FFFF-FFFF00000000}"/>
  </bookViews>
  <sheets>
    <sheet name="Reporte" sheetId="4" r:id="rId1"/>
    <sheet name="Reclamos sistema antiguo" sheetId="6" r:id="rId2"/>
    <sheet name="Reclamos Sistema nuevo" sheetId="7" r:id="rId3"/>
    <sheet name="Tabla de Homologación y Notas" sheetId="3" r:id="rId4"/>
  </sheets>
  <definedNames>
    <definedName name="_xlnm._FilterDatabase" localSheetId="2" hidden="1">'Reclamos Sistema nuevo'!$A$1:$X$206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4" l="1"/>
  <c r="C8" i="4" s="1"/>
  <c r="B6" i="4"/>
  <c r="B7" i="4" s="1"/>
  <c r="D17" i="4"/>
  <c r="D16" i="4"/>
  <c r="D15" i="4"/>
  <c r="D14" i="4"/>
  <c r="D13" i="4"/>
  <c r="D12" i="4"/>
  <c r="D11" i="4"/>
  <c r="D10" i="4"/>
  <c r="D5" i="4"/>
  <c r="C9" i="4" l="1"/>
  <c r="C18" i="4" s="1"/>
  <c r="B8" i="4"/>
  <c r="D6" i="4"/>
  <c r="D7" i="4"/>
  <c r="D8" i="4" l="1"/>
  <c r="B9" i="4"/>
  <c r="D9" i="4" l="1"/>
  <c r="B18" i="4"/>
  <c r="D18" i="4" s="1"/>
</calcChain>
</file>

<file path=xl/sharedStrings.xml><?xml version="1.0" encoding="utf-8"?>
<sst xmlns="http://schemas.openxmlformats.org/spreadsheetml/2006/main" count="3524" uniqueCount="777">
  <si>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</si>
  <si>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</si>
  <si>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</si>
  <si>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</si>
  <si>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</si>
  <si>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</si>
  <si>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</si>
  <si>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</si>
  <si>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</si>
  <si>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</si>
  <si>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</si>
  <si>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</si>
  <si>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</si>
  <si>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</si>
  <si>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</si>
  <si>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</si>
  <si>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</si>
  <si>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</si>
  <si>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</si>
  <si>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</si>
  <si>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</si>
  <si>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</si>
  <si>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</si>
  <si>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</si>
  <si>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</si>
  <si>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</si>
  <si>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</si>
  <si>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</si>
  <si>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</si>
  <si>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</si>
  <si>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</si>
  <si>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</si>
  <si>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</si>
  <si>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</si>
  <si>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</si>
  <si>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</si>
  <si>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</si>
  <si>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</si>
  <si>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</si>
  <si>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</si>
  <si>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Homologación MV DS N° 465/2021</t>
  </si>
  <si>
    <t xml:space="preserve">Fecha de ingreso </t>
  </si>
  <si>
    <t>Desistido</t>
  </si>
  <si>
    <t>Derivado</t>
  </si>
  <si>
    <t>Turismo Social</t>
  </si>
  <si>
    <t>No Aplica</t>
  </si>
  <si>
    <t>Formalización PST</t>
  </si>
  <si>
    <t>Atenciones</t>
  </si>
  <si>
    <t>Fecha de respuesta final</t>
  </si>
  <si>
    <t>Identificación de la respuesta final (igual a ID)</t>
  </si>
  <si>
    <t xml:space="preserve">Estado de cierre (ingresado, en análisis, respondido, derivado, desistido) </t>
  </si>
  <si>
    <t>Promoción</t>
  </si>
  <si>
    <t>Competitividad y Capital Humano
Formalización PST
Gestión Local, territorio y medio ambiente
Promocíón
Turismo Social
Información Sectorial</t>
  </si>
  <si>
    <t>ID</t>
  </si>
  <si>
    <t>Asunto</t>
  </si>
  <si>
    <t>Nombre</t>
  </si>
  <si>
    <t>Genero</t>
  </si>
  <si>
    <t>Run</t>
  </si>
  <si>
    <t>Email</t>
  </si>
  <si>
    <t>Telefono</t>
  </si>
  <si>
    <t>Ciudad</t>
  </si>
  <si>
    <t>Comentario</t>
  </si>
  <si>
    <t>Respuesta</t>
  </si>
  <si>
    <t>Sitio Relacionado</t>
  </si>
  <si>
    <t>Fecha Recepcion</t>
  </si>
  <si>
    <t>Hora Recepcion</t>
  </si>
  <si>
    <t>Fecha Respuesta</t>
  </si>
  <si>
    <t>Hora Respuesta</t>
  </si>
  <si>
    <t>Fecha Derivacion</t>
  </si>
  <si>
    <t>Hora Derivacion</t>
  </si>
  <si>
    <t>Tipo Visitante</t>
  </si>
  <si>
    <t>Estado</t>
  </si>
  <si>
    <t>Gestion usuario</t>
  </si>
  <si>
    <t>Gestion fecha</t>
  </si>
  <si>
    <t>Numero Consulta</t>
  </si>
  <si>
    <t>reclamo</t>
  </si>
  <si>
    <t>Antonieta Mateo Ortiz</t>
  </si>
  <si>
    <t>Femenino</t>
  </si>
  <si>
    <t>Novojet no ha realizado devolución de dinero de Vacaciones Tercera Edad. Se han realizado todos los reclamos pertinentes y aún no se tienen noticias al respecto. El último ID 1268857444 no dice nada sobre la devolución. Por favor revisar el caso lo antes posible.</t>
  </si>
  <si>
    <t>Estimada Antonieta: Primero que nada le saludo cordialmente por este medio. Primero que nada , y para poder dar una respuesta precisa, informar que existe un protocolo para el proceso de las devoluciones en el programa Vacaciones Tercera Edad, e cual consiste en los siguientes pasos: 1. enviar E-mail con la solicitud de devolución, indicando en reumen el programa que había contratado y fechas a info@novojet.cl. Novojet tiene un plazo no mayor a 5 días hábiles para responder. 2. En caso hayan pasado más de 5 días sin respuesta por parte de Novojet, debe ingresar al sitio de sernatur, especificamente a la sección " contáctenos" estampando el reclamo para gestionar la devolución. En este punto es importante explicar detallada y claramente lo sucedido para que SERNATUR pueda gestionar el reembolso con Novojet. En esta planilla se pide: Nombre complet, RUT, teléfono, E-mail, Dirección y comuna, nombre del banco y número de Cuenta, de viajar con acompañantes los datos de esa persona, además debe indicar los datos de viaje como destino , fecha de viaje, número de reserva y agencia de viaje donde compró el paquete turístico. Quedaremos atentos a sus dudas e inquietudes. Gracias por contactarnos y que tenga un buen día</t>
  </si>
  <si>
    <t>sernatur</t>
  </si>
  <si>
    <t>Público General</t>
  </si>
  <si>
    <t>Cerrado</t>
  </si>
  <si>
    <t>Vivian Cristina</t>
  </si>
  <si>
    <t>Cómo denuncio a una posada ZERO protocolo Covid ?????</t>
  </si>
  <si>
    <t>-</t>
  </si>
  <si>
    <t>Turista Nacional</t>
  </si>
  <si>
    <t>Sin Respuesta</t>
  </si>
  <si>
    <t>Fecha</t>
  </si>
  <si>
    <t>Apellido</t>
  </si>
  <si>
    <t>Teléfono</t>
  </si>
  <si>
    <t>Dirección</t>
  </si>
  <si>
    <t>Dirección Postal</t>
  </si>
  <si>
    <t>Fechasys</t>
  </si>
  <si>
    <t>Plataforma</t>
  </si>
  <si>
    <t>Solicitud</t>
  </si>
  <si>
    <t>Edad</t>
  </si>
  <si>
    <t>Tipo Documento</t>
  </si>
  <si>
    <t>Documento</t>
  </si>
  <si>
    <t>Tipo Requerimiento</t>
  </si>
  <si>
    <t>País</t>
  </si>
  <si>
    <t>Región</t>
  </si>
  <si>
    <t>Comuna</t>
  </si>
  <si>
    <t>Género</t>
  </si>
  <si>
    <t>Sernatur</t>
  </si>
  <si>
    <t>Cierre manual</t>
  </si>
  <si>
    <t>18 - 30 años</t>
  </si>
  <si>
    <t>Reclamo</t>
  </si>
  <si>
    <t>Chile</t>
  </si>
  <si>
    <t>Metropolitana</t>
  </si>
  <si>
    <t>Colina</t>
  </si>
  <si>
    <t>Mayor de 60 años</t>
  </si>
  <si>
    <t>Santiago</t>
  </si>
  <si>
    <t>51 - 60 años</t>
  </si>
  <si>
    <t>Pasaporte</t>
  </si>
  <si>
    <t>La Araucanía</t>
  </si>
  <si>
    <t>Vitacura</t>
  </si>
  <si>
    <t>Maipú</t>
  </si>
  <si>
    <t>Nadia cecilia</t>
  </si>
  <si>
    <t>Medina figueroa</t>
  </si>
  <si>
    <t>2022-01-27 11:13:50</t>
  </si>
  <si>
    <t>Pudahuel</t>
  </si>
  <si>
    <t>Las Condes</t>
  </si>
  <si>
    <t>Arica y Parinacota</t>
  </si>
  <si>
    <t>Arica</t>
  </si>
  <si>
    <t>Servicios Turisticos</t>
  </si>
  <si>
    <t>41 - 50 años</t>
  </si>
  <si>
    <t>Carmen</t>
  </si>
  <si>
    <t>Cerda</t>
  </si>
  <si>
    <t>2022-01-11 15:56:30</t>
  </si>
  <si>
    <t>Coquimbo</t>
  </si>
  <si>
    <t>La Serena</t>
  </si>
  <si>
    <t>31 - 40 años</t>
  </si>
  <si>
    <t>San Bernardo</t>
  </si>
  <si>
    <t>Cierre automatico</t>
  </si>
  <si>
    <t>La Florida</t>
  </si>
  <si>
    <t>Luis Humberto</t>
  </si>
  <si>
    <t>Rojas Maldonado</t>
  </si>
  <si>
    <t>00000</t>
  </si>
  <si>
    <t>2022-01-07 17:04:32</t>
  </si>
  <si>
    <t>Ñuñoa</t>
  </si>
  <si>
    <t>Gonzalez</t>
  </si>
  <si>
    <t>Puente Alto</t>
  </si>
  <si>
    <t>'</t>
  </si>
  <si>
    <t>Padre Hurtado</t>
  </si>
  <si>
    <t>Libertador General Bernardo O’Higgins</t>
  </si>
  <si>
    <t>Rancagua</t>
  </si>
  <si>
    <t>Antofagasta</t>
  </si>
  <si>
    <t>Valparaíso</t>
  </si>
  <si>
    <t>Quillota</t>
  </si>
  <si>
    <t>Magallanes y la Antártica Chilena</t>
  </si>
  <si>
    <t>Punta Arenas</t>
  </si>
  <si>
    <t>Villa Alemana</t>
  </si>
  <si>
    <t>Maule</t>
  </si>
  <si>
    <t>Talca</t>
  </si>
  <si>
    <t>Biobío</t>
  </si>
  <si>
    <t>Los Angeles</t>
  </si>
  <si>
    <t>Cecilia</t>
  </si>
  <si>
    <t>Tarapacá</t>
  </si>
  <si>
    <t>Iquique</t>
  </si>
  <si>
    <t>Quilpué</t>
  </si>
  <si>
    <t>Los Ríos</t>
  </si>
  <si>
    <t>Valdivia</t>
  </si>
  <si>
    <t>San Pedro De La Paz</t>
  </si>
  <si>
    <t>San Pedro de Atacama</t>
  </si>
  <si>
    <t>Rebeca</t>
  </si>
  <si>
    <t>Villarrica</t>
  </si>
  <si>
    <t>Ñuble</t>
  </si>
  <si>
    <t>Chillán</t>
  </si>
  <si>
    <t>Correo</t>
  </si>
  <si>
    <t>Pucón</t>
  </si>
  <si>
    <t>Olmué</t>
  </si>
  <si>
    <t>Concepción</t>
  </si>
  <si>
    <t>Pendiente - Agente</t>
  </si>
  <si>
    <t>Providencia</t>
  </si>
  <si>
    <t>Natales</t>
  </si>
  <si>
    <t>San Miguel</t>
  </si>
  <si>
    <t>Rodolfo</t>
  </si>
  <si>
    <t>Estación Central</t>
  </si>
  <si>
    <t>Aysén del General Carlos Ibáñez del Campo</t>
  </si>
  <si>
    <t>Concón</t>
  </si>
  <si>
    <t>Buin</t>
  </si>
  <si>
    <t>Ayleen</t>
  </si>
  <si>
    <t>Chiguayante</t>
  </si>
  <si>
    <t>Georgina</t>
  </si>
  <si>
    <t>Gonzalo</t>
  </si>
  <si>
    <t>JAIME ANTONIO</t>
  </si>
  <si>
    <t>PEREZ RODRIGUEZ</t>
  </si>
  <si>
    <t>2022-01-11 16:06:12</t>
  </si>
  <si>
    <t>Molina</t>
  </si>
  <si>
    <t>Macul</t>
  </si>
  <si>
    <t>Coronel</t>
  </si>
  <si>
    <t>Recoleta</t>
  </si>
  <si>
    <t>Eduardo</t>
  </si>
  <si>
    <t>Temuco</t>
  </si>
  <si>
    <t>Huechuraba</t>
  </si>
  <si>
    <t>La Cisterna</t>
  </si>
  <si>
    <t>Olga</t>
  </si>
  <si>
    <t>Figueroa</t>
  </si>
  <si>
    <t>2022-01-10 10:56:16</t>
  </si>
  <si>
    <t>Atacama</t>
  </si>
  <si>
    <t>Caldera</t>
  </si>
  <si>
    <t>Maria Gema</t>
  </si>
  <si>
    <t>Carrasco Lewin</t>
  </si>
  <si>
    <t>2022-01-10 11:23:34</t>
  </si>
  <si>
    <t>Constitución</t>
  </si>
  <si>
    <t>Argentina</t>
  </si>
  <si>
    <t>carlos maximo</t>
  </si>
  <si>
    <t>castillo pizarro</t>
  </si>
  <si>
    <t>2022-01-12 09:51:44</t>
  </si>
  <si>
    <t>Cristian</t>
  </si>
  <si>
    <t>Viña del Mar</t>
  </si>
  <si>
    <t>Juan eduardo</t>
  </si>
  <si>
    <t>Gonzalez pizarro</t>
  </si>
  <si>
    <t>2022-01-11 16:16:35</t>
  </si>
  <si>
    <t>La Granja</t>
  </si>
  <si>
    <t>Independencia</t>
  </si>
  <si>
    <t>Silvia</t>
  </si>
  <si>
    <t>Carbone</t>
  </si>
  <si>
    <t>2022-01-14 17:25:30</t>
  </si>
  <si>
    <t>Enedina del Carmen</t>
  </si>
  <si>
    <t>Almuna Albornoz</t>
  </si>
  <si>
    <t>2022-01-10 10:55:02</t>
  </si>
  <si>
    <t>San Fabián</t>
  </si>
  <si>
    <t>Daiana</t>
  </si>
  <si>
    <t>Mediña</t>
  </si>
  <si>
    <t>2022-01-10 11:05:19</t>
  </si>
  <si>
    <t>Peñalolén</t>
  </si>
  <si>
    <t>alicia</t>
  </si>
  <si>
    <t>frank</t>
  </si>
  <si>
    <t>2022-02-15 11:41:23</t>
  </si>
  <si>
    <t>Lilian del carmen</t>
  </si>
  <si>
    <t>Gutierrez Contreras</t>
  </si>
  <si>
    <t>2022-01-26 18:29:44</t>
  </si>
  <si>
    <t>Hector</t>
  </si>
  <si>
    <t>Zamorano Quintana</t>
  </si>
  <si>
    <t>2022-01-14 17:34:03</t>
  </si>
  <si>
    <t>Los Lagos</t>
  </si>
  <si>
    <t>Puerto Montt</t>
  </si>
  <si>
    <t>raul</t>
  </si>
  <si>
    <t>borquez fariñ</t>
  </si>
  <si>
    <t>2022-01-14 17:41:11</t>
  </si>
  <si>
    <t>Quilicura</t>
  </si>
  <si>
    <t>Curicó</t>
  </si>
  <si>
    <t>Claudia Francisca</t>
  </si>
  <si>
    <t>Loyola Peredo</t>
  </si>
  <si>
    <t>2022-01-07 21:00:07</t>
  </si>
  <si>
    <t>Larke</t>
  </si>
  <si>
    <t>Nimocks</t>
  </si>
  <si>
    <t>2022-02-01 11:53:59</t>
  </si>
  <si>
    <t>Estados Unidos de América</t>
  </si>
  <si>
    <t>Patricia</t>
  </si>
  <si>
    <t>Suazo Castro</t>
  </si>
  <si>
    <t>2022-01-14 17:47:19</t>
  </si>
  <si>
    <t>RODRIGO ESTEBAN</t>
  </si>
  <si>
    <t>URRIOLA SOLAR</t>
  </si>
  <si>
    <t>2022-01-19 13:31:42</t>
  </si>
  <si>
    <t>Bernarda Karina</t>
  </si>
  <si>
    <t>Aguilera Garrido</t>
  </si>
  <si>
    <t>2022-02-03 11:39:32</t>
  </si>
  <si>
    <t>El Bosque</t>
  </si>
  <si>
    <t>Daniel</t>
  </si>
  <si>
    <t>Dobias</t>
  </si>
  <si>
    <t>2022-02-01 17:58:44</t>
  </si>
  <si>
    <t>Francisca abigail</t>
  </si>
  <si>
    <t>Pastenes atenas</t>
  </si>
  <si>
    <t>San bernardo</t>
  </si>
  <si>
    <t>2022-01-19 10:12:27</t>
  </si>
  <si>
    <t>Yesenia Ivonne</t>
  </si>
  <si>
    <t>Ayala Cabrera</t>
  </si>
  <si>
    <t>832 0000</t>
  </si>
  <si>
    <t>2022-02-03 11:46:05</t>
  </si>
  <si>
    <t>2022-02-03 11:47:08</t>
  </si>
  <si>
    <t>832 0000.</t>
  </si>
  <si>
    <t>2022-02-03 11:27:42</t>
  </si>
  <si>
    <t>2022-02-03 11:31:27</t>
  </si>
  <si>
    <t>Coihaique</t>
  </si>
  <si>
    <t>EDUARDO ANDRES</t>
  </si>
  <si>
    <t>ROJAS ROMERO</t>
  </si>
  <si>
    <t>2022-02-01 12:35:10</t>
  </si>
  <si>
    <t>Tegualda Ester</t>
  </si>
  <si>
    <t>Rojas Lagunas</t>
  </si>
  <si>
    <t>2022-01-27 11:16:05</t>
  </si>
  <si>
    <t>Clarina del Carmen</t>
  </si>
  <si>
    <t>Vásquez Díaz</t>
  </si>
  <si>
    <t>2022-03-10 18:17:46</t>
  </si>
  <si>
    <t>Cordero Salas</t>
  </si>
  <si>
    <t>2022-03-10 18:23:25</t>
  </si>
  <si>
    <t>Deljamira</t>
  </si>
  <si>
    <t>2022-03-10 18:27:49</t>
  </si>
  <si>
    <t>Verónica</t>
  </si>
  <si>
    <t>Calderón Salas</t>
  </si>
  <si>
    <t>2022-02-15 11:46:10</t>
  </si>
  <si>
    <t>Rosa</t>
  </si>
  <si>
    <t>2022-02-15 11:46:50</t>
  </si>
  <si>
    <t>Jacinta</t>
  </si>
  <si>
    <t>Escobar</t>
  </si>
  <si>
    <t>2022-01-27 16:16:16</t>
  </si>
  <si>
    <t>Carlos Gonzalo</t>
  </si>
  <si>
    <t>alarcon Castro</t>
  </si>
  <si>
    <t>2022-01-18 21:00:02</t>
  </si>
  <si>
    <t>Marcelo</t>
  </si>
  <si>
    <t>2022-02-01 11:41:04</t>
  </si>
  <si>
    <t>ISABEL</t>
  </si>
  <si>
    <t>ANDRADE CÁRDENAS</t>
  </si>
  <si>
    <t>2022-02-01 12:39:07</t>
  </si>
  <si>
    <t>Eliana</t>
  </si>
  <si>
    <t>Cortes Campaña</t>
  </si>
  <si>
    <t>2022-02-01 12:43:01</t>
  </si>
  <si>
    <t>Germán Daniel</t>
  </si>
  <si>
    <t>Retamoso</t>
  </si>
  <si>
    <t>2022-01-27 16:02:00</t>
  </si>
  <si>
    <t>Juan</t>
  </si>
  <si>
    <t>Carmona Guszmán</t>
  </si>
  <si>
    <t>2022-01-27 11:19:45</t>
  </si>
  <si>
    <t>Juan Eduardo</t>
  </si>
  <si>
    <t>De Ferrari Medina</t>
  </si>
  <si>
    <t>2022-01-25 21:00:03</t>
  </si>
  <si>
    <t>2022-02-17 12:38:03</t>
  </si>
  <si>
    <t>Maria Jose</t>
  </si>
  <si>
    <t>Bustos Hernandez</t>
  </si>
  <si>
    <t>071</t>
  </si>
  <si>
    <t>2022-03-08 17:15:54</t>
  </si>
  <si>
    <t>Maria Loretto</t>
  </si>
  <si>
    <t>Quiroz Font De La Vall</t>
  </si>
  <si>
    <t>2022-02-16 10:02:31</t>
  </si>
  <si>
    <t>Francisco Leonel</t>
  </si>
  <si>
    <t>Herrera Goñía</t>
  </si>
  <si>
    <t>2022-03-01 11:45:30</t>
  </si>
  <si>
    <t>Calera</t>
  </si>
  <si>
    <t>mardones sanchez</t>
  </si>
  <si>
    <t>Juan Osvaldo</t>
  </si>
  <si>
    <t>Riffo Lillo</t>
  </si>
  <si>
    <t>2022-02-15 12:41:22</t>
  </si>
  <si>
    <t>Puerto Varas</t>
  </si>
  <si>
    <t>Novoa</t>
  </si>
  <si>
    <t>2022-03-01 11:49:00</t>
  </si>
  <si>
    <t>constanza</t>
  </si>
  <si>
    <t>Pamela Claudia</t>
  </si>
  <si>
    <t>Solís Dabanch</t>
  </si>
  <si>
    <t>2022-03-01 11:57:20</t>
  </si>
  <si>
    <t>Javiera paz</t>
  </si>
  <si>
    <t>álamo esturillo</t>
  </si>
  <si>
    <t>2022-02-16 10:15:34</t>
  </si>
  <si>
    <t>Genoveva Fresia</t>
  </si>
  <si>
    <t>Valdés Silva</t>
  </si>
  <si>
    <t>lo desconozco</t>
  </si>
  <si>
    <t>2022-03-01 12:01:02</t>
  </si>
  <si>
    <t>Manuel</t>
  </si>
  <si>
    <t>Fuentealba Labbé</t>
  </si>
  <si>
    <t>2022-03-01 12:07:43</t>
  </si>
  <si>
    <t>Quiroz Font de la Vall</t>
  </si>
  <si>
    <t>2022-03-03 10:59:32</t>
  </si>
  <si>
    <t>Maria del Transito</t>
  </si>
  <si>
    <t>Monje Oliva</t>
  </si>
  <si>
    <t>2022-02-08 21:00:02</t>
  </si>
  <si>
    <t>Lo Prado</t>
  </si>
  <si>
    <t>ita rosa</t>
  </si>
  <si>
    <t>2022-03-03 11:01:36</t>
  </si>
  <si>
    <t>FERNANDO</t>
  </si>
  <si>
    <t>VALDES MELLA</t>
  </si>
  <si>
    <t>2022-03-03 11:05:44</t>
  </si>
  <si>
    <t>Viktorija</t>
  </si>
  <si>
    <t>Klimko</t>
  </si>
  <si>
    <t>2022-03-10 16:41:51</t>
  </si>
  <si>
    <t>Letonia</t>
  </si>
  <si>
    <t>gladys del pilar</t>
  </si>
  <si>
    <t>ambuchi diaz</t>
  </si>
  <si>
    <t>2022-02-15 13:10:55</t>
  </si>
  <si>
    <t>Luis Eduardo</t>
  </si>
  <si>
    <t>Bahamondes Bermudez</t>
  </si>
  <si>
    <t>2022-03-03 11:07:44</t>
  </si>
  <si>
    <t>2022-03-03 11:09:20</t>
  </si>
  <si>
    <t>2022-03-03 11:12:37</t>
  </si>
  <si>
    <t>2022-03-03 11:21:19</t>
  </si>
  <si>
    <t>2022-03-03 11:23:58</t>
  </si>
  <si>
    <t>2022-03-03 11:26:20</t>
  </si>
  <si>
    <t>2022-03-03 11:29:32</t>
  </si>
  <si>
    <t>Tatiana Raquel</t>
  </si>
  <si>
    <t>Becerra Velásquez</t>
  </si>
  <si>
    <t>2022-03-03 11:36:58</t>
  </si>
  <si>
    <t>Maria Hilda</t>
  </si>
  <si>
    <t>Huequeman Cariman</t>
  </si>
  <si>
    <t>María Hilda</t>
  </si>
  <si>
    <t>2022-03-10 18:34:33</t>
  </si>
  <si>
    <t>Muñoz Jaque</t>
  </si>
  <si>
    <t>2022-02-16 10:07:46</t>
  </si>
  <si>
    <t>Milena Scarlett</t>
  </si>
  <si>
    <t>Ejsmentewicz Diaz</t>
  </si>
  <si>
    <t>2022-03-09 13:26:09</t>
  </si>
  <si>
    <t>Veronica</t>
  </si>
  <si>
    <t>Alzamora Basso</t>
  </si>
  <si>
    <t>2022-02-17 12:50:22</t>
  </si>
  <si>
    <t>Dante Patricio</t>
  </si>
  <si>
    <t>Aguilar Moreira</t>
  </si>
  <si>
    <t>2022-03-09 13:40:42</t>
  </si>
  <si>
    <t>Lirusso</t>
  </si>
  <si>
    <t>2022-03-09 12:49:08</t>
  </si>
  <si>
    <t>Maribel</t>
  </si>
  <si>
    <t>Oyarzo</t>
  </si>
  <si>
    <t>2022-02-15 13:46:11</t>
  </si>
  <si>
    <t>Dario</t>
  </si>
  <si>
    <t>Espinoza</t>
  </si>
  <si>
    <t>2022-02-15 13:57:27</t>
  </si>
  <si>
    <t>Mirta Virginia</t>
  </si>
  <si>
    <t>Gomez Cifuentes</t>
  </si>
  <si>
    <t>2022-04-14 10:42:22</t>
  </si>
  <si>
    <t>Carmen Eugenia</t>
  </si>
  <si>
    <t>Fuentes Jara</t>
  </si>
  <si>
    <t>2022-03-18 09:25:21</t>
  </si>
  <si>
    <t>Rodrigo Gabriel</t>
  </si>
  <si>
    <t>Quivira Perez</t>
  </si>
  <si>
    <t>2022-03-10 17:04:04</t>
  </si>
  <si>
    <t>CAMILA</t>
  </si>
  <si>
    <t>Flores Lavin</t>
  </si>
  <si>
    <t>2022-03-10 17:16:06</t>
  </si>
  <si>
    <t>Yasna Paola</t>
  </si>
  <si>
    <t>González Contreras</t>
  </si>
  <si>
    <t>2022-03-23 18:30:15</t>
  </si>
  <si>
    <t>CLAUDIA ANDREA</t>
  </si>
  <si>
    <t>GUERRERO ALMONACID</t>
  </si>
  <si>
    <t>2022-03-09 16:22:39</t>
  </si>
  <si>
    <t>Blanco Barriga</t>
  </si>
  <si>
    <t>2022-02-15 21:00:02</t>
  </si>
  <si>
    <t>Julián Francisco</t>
  </si>
  <si>
    <t>Trujillo Muñoz</t>
  </si>
  <si>
    <t>2022-03-15 17:12:25</t>
  </si>
  <si>
    <t>Elizabeth</t>
  </si>
  <si>
    <t>Vergara Urzua</t>
  </si>
  <si>
    <t>2022-04-19 12:22:29</t>
  </si>
  <si>
    <t>Canadá</t>
  </si>
  <si>
    <t>Margarita del Carmen</t>
  </si>
  <si>
    <t>Perez Concha</t>
  </si>
  <si>
    <t>2022-02-17 21:00:04</t>
  </si>
  <si>
    <t>Karen soledad</t>
  </si>
  <si>
    <t>Yañez valdebenito</t>
  </si>
  <si>
    <t>2022-03-10 17:10:11</t>
  </si>
  <si>
    <t>2022-03-10 18:41:47</t>
  </si>
  <si>
    <t>2022-03-10 18:42:20</t>
  </si>
  <si>
    <t>romina</t>
  </si>
  <si>
    <t>jimenez</t>
  </si>
  <si>
    <t>2022-03-09 15:29:26</t>
  </si>
  <si>
    <t>Romina</t>
  </si>
  <si>
    <t>Jimenez</t>
  </si>
  <si>
    <t>: 8920385</t>
  </si>
  <si>
    <t>2022-03-09 15:38:53</t>
  </si>
  <si>
    <t>2022-03-09 15:41:21</t>
  </si>
  <si>
    <t>Constanza franchesca</t>
  </si>
  <si>
    <t>Schulz Frey</t>
  </si>
  <si>
    <t>2022-03-14 16:54:02</t>
  </si>
  <si>
    <t>Ricardo</t>
  </si>
  <si>
    <t>Caroca Lisboa</t>
  </si>
  <si>
    <t>2022-04-22 16:35:39</t>
  </si>
  <si>
    <t>beatriz alejandra</t>
  </si>
  <si>
    <t>rabanal vergara</t>
  </si>
  <si>
    <t>2022-02-22 21:00:03</t>
  </si>
  <si>
    <t>Camila Paz</t>
  </si>
  <si>
    <t>Diaz Correa</t>
  </si>
  <si>
    <t>2022-03-10 16:45:37</t>
  </si>
  <si>
    <t>Karen</t>
  </si>
  <si>
    <t>Cancino</t>
  </si>
  <si>
    <t>2022-03-22 16:48:47</t>
  </si>
  <si>
    <t>Ester</t>
  </si>
  <si>
    <t>Altamirano Apablaza</t>
  </si>
  <si>
    <t>2022-03-09 13:31:13</t>
  </si>
  <si>
    <t>paola andrea</t>
  </si>
  <si>
    <t>martinez negron</t>
  </si>
  <si>
    <t>2022-03-09 16:01:18</t>
  </si>
  <si>
    <t>Osorno</t>
  </si>
  <si>
    <t>Pía Tamara</t>
  </si>
  <si>
    <t>Isbej Espinosa</t>
  </si>
  <si>
    <t>2022-03-15 17:05:14</t>
  </si>
  <si>
    <t>Matías</t>
  </si>
  <si>
    <t>Coloma Franjul</t>
  </si>
  <si>
    <t>2022-03-10 16:58:48</t>
  </si>
  <si>
    <t>Francis</t>
  </si>
  <si>
    <t>Baricelli</t>
  </si>
  <si>
    <t>2022-03-25 12:25:36</t>
  </si>
  <si>
    <t>Daniela</t>
  </si>
  <si>
    <t>Riveros</t>
  </si>
  <si>
    <t>2022-03-22 16:41:48</t>
  </si>
  <si>
    <t>Alicia</t>
  </si>
  <si>
    <t>Gonzalez queirolo</t>
  </si>
  <si>
    <t>2022-03-25 12:09:24</t>
  </si>
  <si>
    <t>Ismael Abdelkaryn</t>
  </si>
  <si>
    <t>Simpertigue Lazo</t>
  </si>
  <si>
    <t>2022-03-25 10:44:34</t>
  </si>
  <si>
    <t>Lagos seguel</t>
  </si>
  <si>
    <t>2022-04-18 12:28:40</t>
  </si>
  <si>
    <t>Rafael</t>
  </si>
  <si>
    <t>Vasquez Cabrera</t>
  </si>
  <si>
    <t>2022-03-22 17:11:01</t>
  </si>
  <si>
    <t>Camilo Ignacio</t>
  </si>
  <si>
    <t>ALLENDES Rodríguez</t>
  </si>
  <si>
    <t>2022-03-31 10:53:28</t>
  </si>
  <si>
    <t>Abelina</t>
  </si>
  <si>
    <t>Pizarro</t>
  </si>
  <si>
    <t>2022-03-22 16:53:59</t>
  </si>
  <si>
    <t>Camila Javiera</t>
  </si>
  <si>
    <t>Mondaca Olave</t>
  </si>
  <si>
    <t>2022-03-22 17:18:40</t>
  </si>
  <si>
    <t>Fernanda Johanna</t>
  </si>
  <si>
    <t>Schäufler Torrealba</t>
  </si>
  <si>
    <t>2022-03-18 15:37:16</t>
  </si>
  <si>
    <t>Gabriel Antonio</t>
  </si>
  <si>
    <t>Bravo Saldias</t>
  </si>
  <si>
    <t>2022-03-18 15:44:03</t>
  </si>
  <si>
    <t>San Ignacio</t>
  </si>
  <si>
    <t>Martinez</t>
  </si>
  <si>
    <t>Edith del Transito</t>
  </si>
  <si>
    <t>Ibáñez Parra</t>
  </si>
  <si>
    <t>2022-03-18 15:55:21</t>
  </si>
  <si>
    <t>Quinta Normal</t>
  </si>
  <si>
    <t>Esteban</t>
  </si>
  <si>
    <t>Mario Eduardo</t>
  </si>
  <si>
    <t>Montero Apablaza</t>
  </si>
  <si>
    <t>2022-03-25 12:17:10</t>
  </si>
  <si>
    <t>paola</t>
  </si>
  <si>
    <t>orellana puente</t>
  </si>
  <si>
    <t>2022-04-07 17:25:31</t>
  </si>
  <si>
    <t>M Fernanda</t>
  </si>
  <si>
    <t>Plaza Sánchez</t>
  </si>
  <si>
    <t>2022-03-18 16:04:29</t>
  </si>
  <si>
    <t>Liliana ximena</t>
  </si>
  <si>
    <t>Ulloa araya</t>
  </si>
  <si>
    <t>2022-03-14 21:00:02</t>
  </si>
  <si>
    <t>JULIO CESAR</t>
  </si>
  <si>
    <t>FUENTES ORMAZABAL</t>
  </si>
  <si>
    <t>2022-03-18 16:14:51</t>
  </si>
  <si>
    <t>Mireya</t>
  </si>
  <si>
    <t>González Miranda</t>
  </si>
  <si>
    <t>2022-03-22 17:02:33</t>
  </si>
  <si>
    <t>Marchihue</t>
  </si>
  <si>
    <t>Marianela del Carmen</t>
  </si>
  <si>
    <t>Ortega Quiroga</t>
  </si>
  <si>
    <t>2022-04-07 17:29:31</t>
  </si>
  <si>
    <t>Chamorro</t>
  </si>
  <si>
    <t>2022-03-23 18:53:48</t>
  </si>
  <si>
    <t>Ronen</t>
  </si>
  <si>
    <t>Shemesh</t>
  </si>
  <si>
    <t>2022-03-25 11:01:37</t>
  </si>
  <si>
    <t>Israel</t>
  </si>
  <si>
    <t>Jennifer</t>
  </si>
  <si>
    <t>Ramón</t>
  </si>
  <si>
    <t>2022-03-28 11:54:45</t>
  </si>
  <si>
    <t>Katharine Roxana</t>
  </si>
  <si>
    <t>Meza Lorca</t>
  </si>
  <si>
    <t>2022-04-14 11:44:52</t>
  </si>
  <si>
    <t>Gabriela Del Carmen</t>
  </si>
  <si>
    <t>Garrido Carrasco</t>
  </si>
  <si>
    <t>2022-03-15 21:00:04</t>
  </si>
  <si>
    <t>Gladys Giovannina</t>
  </si>
  <si>
    <t>Flores Fuentes</t>
  </si>
  <si>
    <t>2022-04-07 17:39:19</t>
  </si>
  <si>
    <t>flores Fuentes</t>
  </si>
  <si>
    <t>2022-04-07 17:40:53</t>
  </si>
  <si>
    <t>2022-04-07 17:43:17</t>
  </si>
  <si>
    <t>Manríquez Astorga</t>
  </si>
  <si>
    <t>2022-03-25 12:02:17</t>
  </si>
  <si>
    <t>Blanca Herminia</t>
  </si>
  <si>
    <t>Toledo Díaz</t>
  </si>
  <si>
    <t>2022-04-14 16:33:48</t>
  </si>
  <si>
    <t>David Gabriel</t>
  </si>
  <si>
    <t>Diaz Zambrano</t>
  </si>
  <si>
    <t>Colombia</t>
  </si>
  <si>
    <t>gonzalo</t>
  </si>
  <si>
    <t>lagos seguel</t>
  </si>
  <si>
    <t>2022-04-18 12:30:49</t>
  </si>
  <si>
    <t>Ramon</t>
  </si>
  <si>
    <t>Alicia Natalia</t>
  </si>
  <si>
    <t>Muñoz Silva</t>
  </si>
  <si>
    <t>2022-03-24 10:31:29</t>
  </si>
  <si>
    <t>Carmen Loreto</t>
  </si>
  <si>
    <t>Camus Mesa</t>
  </si>
  <si>
    <t>2022-03-25 11:46:57</t>
  </si>
  <si>
    <t>Bernardo Hernan</t>
  </si>
  <si>
    <t>Medel Peñaloza</t>
  </si>
  <si>
    <t>2022-03-21 21:00:02</t>
  </si>
  <si>
    <t>Algarrobo</t>
  </si>
  <si>
    <t>Carla</t>
  </si>
  <si>
    <t>Sepulveda sandoval</t>
  </si>
  <si>
    <t>2022-04-20 10:01:10</t>
  </si>
  <si>
    <t>BERNARDO</t>
  </si>
  <si>
    <t>MEDEL PEÑALOZA</t>
  </si>
  <si>
    <t>2022-03-25 21:00:02</t>
  </si>
  <si>
    <t>Jenifer Lucero</t>
  </si>
  <si>
    <t>Zuleta Cabezas</t>
  </si>
  <si>
    <t>2022-03-25 11:35:46</t>
  </si>
  <si>
    <t>Agustina</t>
  </si>
  <si>
    <t>Drogett Erecherikg</t>
  </si>
  <si>
    <t>2022-04-07 17:54:55</t>
  </si>
  <si>
    <t>lina patricia</t>
  </si>
  <si>
    <t>ortiz valencia</t>
  </si>
  <si>
    <t>2022-04-19 12:13:02</t>
  </si>
  <si>
    <t>2022-04-19 12:14:10</t>
  </si>
  <si>
    <t>2022-03-28 21:00:02</t>
  </si>
  <si>
    <t>Benilda</t>
  </si>
  <si>
    <t>Silva</t>
  </si>
  <si>
    <t>2022-04-07 18:00:57</t>
  </si>
  <si>
    <t>Silva Guital</t>
  </si>
  <si>
    <t>2022-04-07 18:06:35</t>
  </si>
  <si>
    <t>César Camilo</t>
  </si>
  <si>
    <t>Garrido Robles</t>
  </si>
  <si>
    <t>2022-04-07 18:09:36</t>
  </si>
  <si>
    <t>RODRIGO</t>
  </si>
  <si>
    <t>FUENTES</t>
  </si>
  <si>
    <t>2022-04-07 18:12:53</t>
  </si>
  <si>
    <t>Rengo</t>
  </si>
  <si>
    <t>2022-04-12 13:19:20</t>
  </si>
  <si>
    <t>Edgar</t>
  </si>
  <si>
    <t>Hernandez Pineda</t>
  </si>
  <si>
    <t>2022-04-22 16:53:21</t>
  </si>
  <si>
    <t>2022-04-22 16:52:20</t>
  </si>
  <si>
    <t>Paz</t>
  </si>
  <si>
    <t>Vargas</t>
  </si>
  <si>
    <t>BRUNO LUIS</t>
  </si>
  <si>
    <t>ROCHA MELKA</t>
  </si>
  <si>
    <t>2022-05-10 12:46:02</t>
  </si>
  <si>
    <t>Veronica Jeannette</t>
  </si>
  <si>
    <t>Rojas Figueroa</t>
  </si>
  <si>
    <t>2022-04-22 16:29:07</t>
  </si>
  <si>
    <t>JAQUELINE</t>
  </si>
  <si>
    <t>CARVAJAL PEREIRA</t>
  </si>
  <si>
    <t>2022-04-22 15:53:02</t>
  </si>
  <si>
    <t>monserrat Fernanda</t>
  </si>
  <si>
    <t>Jiménez González</t>
  </si>
  <si>
    <t>2022-05-05 16:37:21</t>
  </si>
  <si>
    <t>Stetenfeld</t>
  </si>
  <si>
    <t>Emilie</t>
  </si>
  <si>
    <t>2022-04-22 09:41:27</t>
  </si>
  <si>
    <t>Bélgica</t>
  </si>
  <si>
    <t>Eliana Del Trancito</t>
  </si>
  <si>
    <t>Olguin González</t>
  </si>
  <si>
    <t>2022-05-03 15:26:28</t>
  </si>
  <si>
    <t>MEDEL</t>
  </si>
  <si>
    <t>2022-05-03 15:35:57</t>
  </si>
  <si>
    <t>2022-05-05 17:38:03</t>
  </si>
  <si>
    <t>Navidad</t>
  </si>
  <si>
    <t>Rivera Córdova</t>
  </si>
  <si>
    <t>2022-04-07 18:20:53</t>
  </si>
  <si>
    <t>2022-04-22 17:04:35</t>
  </si>
  <si>
    <t>Orellana Arancibia</t>
  </si>
  <si>
    <t>2022-04-18 15:30:46</t>
  </si>
  <si>
    <t>Lo Espejo</t>
  </si>
  <si>
    <t>Patricio Armando</t>
  </si>
  <si>
    <t>Yáñez Strange</t>
  </si>
  <si>
    <t>2022-04-18 15:37:57</t>
  </si>
  <si>
    <t>RAUL ALEXIS</t>
  </si>
  <si>
    <t>CARPIO HENRIQUEZ</t>
  </si>
  <si>
    <t>2022-04-22 16:44:50</t>
  </si>
  <si>
    <t>Nora Estela</t>
  </si>
  <si>
    <t>Alarcon San Carlos</t>
  </si>
  <si>
    <t>2022-05-03 16:05:59</t>
  </si>
  <si>
    <t>Daniel Ernesto</t>
  </si>
  <si>
    <t>García Ramírez</t>
  </si>
  <si>
    <t>2022-04-22 16:40:22</t>
  </si>
  <si>
    <t>Luis Francisco</t>
  </si>
  <si>
    <t>Inostroza Pérez</t>
  </si>
  <si>
    <t>2022-04-25 11:31:10</t>
  </si>
  <si>
    <t>José Daniel</t>
  </si>
  <si>
    <t>Toledo Saavedra</t>
  </si>
  <si>
    <t>2022-04-22 17:10:01</t>
  </si>
  <si>
    <t>Bernardo</t>
  </si>
  <si>
    <t>2022-05-03 15:36:30</t>
  </si>
  <si>
    <t>Muñoz Arancibia</t>
  </si>
  <si>
    <t>2022-05-16 12:18:26</t>
  </si>
  <si>
    <t>Anonimo</t>
  </si>
  <si>
    <t>2022-05-16 11:34:27</t>
  </si>
  <si>
    <t>2022-04-11 20:00:03</t>
  </si>
  <si>
    <t>Gabriel</t>
  </si>
  <si>
    <t>Ulloa Toledo</t>
  </si>
  <si>
    <t>Viviana Ruth</t>
  </si>
  <si>
    <t>Ledesma Levill</t>
  </si>
  <si>
    <t>2022-05-10 12:49:56</t>
  </si>
  <si>
    <t>2022-05-10 12:54:56</t>
  </si>
  <si>
    <t>San Antonio</t>
  </si>
  <si>
    <t>Roberto</t>
  </si>
  <si>
    <t>Rosa Amelia</t>
  </si>
  <si>
    <t>Fuentes Rivera</t>
  </si>
  <si>
    <t>2022-05-16 11:33:28</t>
  </si>
  <si>
    <t>Ana</t>
  </si>
  <si>
    <t>Retamal Toro</t>
  </si>
  <si>
    <t>2022-05-03 16:35:37</t>
  </si>
  <si>
    <t>Luz Elena</t>
  </si>
  <si>
    <t>Weber Benzann</t>
  </si>
  <si>
    <t>2022-05-16 11:26:06</t>
  </si>
  <si>
    <t>solange de lourdes</t>
  </si>
  <si>
    <t>diaz diaz</t>
  </si>
  <si>
    <t>2022-05-04 16:16:40</t>
  </si>
  <si>
    <t>GABRIELA</t>
  </si>
  <si>
    <t>LABRA VERGARA</t>
  </si>
  <si>
    <t>2022-05-05 17:07:52</t>
  </si>
  <si>
    <t>Nicolas Patricio</t>
  </si>
  <si>
    <t>Duamante Alvarado</t>
  </si>
  <si>
    <t>2022-05-10 12:34:25</t>
  </si>
  <si>
    <t>Francisco Kelvin</t>
  </si>
  <si>
    <t>Inacio de Morais Martins</t>
  </si>
  <si>
    <t>2022-05-12 10:42:05</t>
  </si>
  <si>
    <t>La Pintana</t>
  </si>
  <si>
    <t>2022-05-04 16:31:52</t>
  </si>
  <si>
    <t>2022-05-04 16:34:16</t>
  </si>
  <si>
    <t>JENNIFER</t>
  </si>
  <si>
    <t>RAMON</t>
  </si>
  <si>
    <t>2022-05-04 16:35:38</t>
  </si>
  <si>
    <t>2022-05-04 16:38:02</t>
  </si>
  <si>
    <t>jennifer</t>
  </si>
  <si>
    <t>ramon</t>
  </si>
  <si>
    <t>2022-05-04 16:39:34</t>
  </si>
  <si>
    <t>JENNIFER DEL CARMEN</t>
  </si>
  <si>
    <t>RAMON DIAZ</t>
  </si>
  <si>
    <t>2022-05-04 16:40:29</t>
  </si>
  <si>
    <t>Jennifer del Carmen</t>
  </si>
  <si>
    <t>Ramon Diaz</t>
  </si>
  <si>
    <t>2022-05-04 16:41:14</t>
  </si>
  <si>
    <t>2022-05-04 16:42:37</t>
  </si>
  <si>
    <t>Nara xenia Luisa</t>
  </si>
  <si>
    <t>Cabello Farias</t>
  </si>
  <si>
    <t>2022-05-03 17:51:01</t>
  </si>
  <si>
    <t>Paulina</t>
  </si>
  <si>
    <t>Valdés Bowen</t>
  </si>
  <si>
    <t>2022-05-10 18:41:13</t>
  </si>
  <si>
    <t>Carlos Humberto</t>
  </si>
  <si>
    <t>Gaete Paz</t>
  </si>
  <si>
    <t>2022-05-17 15:13:02</t>
  </si>
  <si>
    <t>Segovia Ponce</t>
  </si>
  <si>
    <t>2022-05-03 17:55:00</t>
  </si>
  <si>
    <t>Isaac andres</t>
  </si>
  <si>
    <t>Flores fierro</t>
  </si>
  <si>
    <t>2022-05-20 12:27:14</t>
  </si>
  <si>
    <t>José Joaquín</t>
  </si>
  <si>
    <t>Bustamante Villouta</t>
  </si>
  <si>
    <t>2022-05-03 18:06:00</t>
  </si>
  <si>
    <t>Thiare</t>
  </si>
  <si>
    <t>Zuñiga Cabello</t>
  </si>
  <si>
    <t>2022-05-03 18:09:53</t>
  </si>
  <si>
    <t>Anlly</t>
  </si>
  <si>
    <t>Gomez Martinez</t>
  </si>
  <si>
    <t>2022-05-20 12:28:01</t>
  </si>
  <si>
    <t>Fernando</t>
  </si>
  <si>
    <t>Guajardo</t>
  </si>
  <si>
    <t>2022-04-26 17:34:07</t>
  </si>
  <si>
    <t>Asignado - Agente</t>
  </si>
  <si>
    <t>Berenice Marcela</t>
  </si>
  <si>
    <t>Martínez Moreno</t>
  </si>
  <si>
    <t>2022-05-05 16:47:22</t>
  </si>
  <si>
    <t>Liliana María Cecilia</t>
  </si>
  <si>
    <t>Poblete Román</t>
  </si>
  <si>
    <t>2022-04-26 17:34:54</t>
  </si>
  <si>
    <t>jerez flores</t>
  </si>
  <si>
    <t>2022-05-20 15:32:00</t>
  </si>
  <si>
    <t>Blas</t>
  </si>
  <si>
    <t>sepulveda Esveile</t>
  </si>
  <si>
    <t>2022-05-20 12:29:22</t>
  </si>
  <si>
    <t>Harold Hanz</t>
  </si>
  <si>
    <t>Aparicio Sibulka</t>
  </si>
  <si>
    <t>2022-05-03 18:23:23</t>
  </si>
  <si>
    <t>Angelica Isis</t>
  </si>
  <si>
    <t>Navarrete Labarrera</t>
  </si>
  <si>
    <t>2022-05-13 18:12:22</t>
  </si>
  <si>
    <t>Danisa</t>
  </si>
  <si>
    <t>Muñoz veliz</t>
  </si>
  <si>
    <t>2022-04-28 15:14:07</t>
  </si>
  <si>
    <t>Pendiente - Centro Responsabilidad</t>
  </si>
  <si>
    <t>kelly</t>
  </si>
  <si>
    <t>jaramillo</t>
  </si>
  <si>
    <t>2022-05-13 11:58:34</t>
  </si>
  <si>
    <t>Iván rudecindo</t>
  </si>
  <si>
    <t>Godoy quiroz</t>
  </si>
  <si>
    <t>2022-05-10 15:55:19</t>
  </si>
  <si>
    <t>Loncoche</t>
  </si>
  <si>
    <t>Jorge Hernan</t>
  </si>
  <si>
    <t>Saavedra Allendes</t>
  </si>
  <si>
    <t>2022-05-02 08:52:11</t>
  </si>
  <si>
    <t>Dato protegido</t>
  </si>
  <si>
    <t>Dato Protegido</t>
  </si>
  <si>
    <t xml:space="preserve">Fecha de recepción; Fecha </t>
  </si>
  <si>
    <t xml:space="preserve">Numero Consulta; Solicitud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</si>
</sst>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8"/>
      <color theme="1"/>
      <name val="Arial"/>
    </font>
    <font>
      <sz val="8"/>
      <color theme="1"/>
      <name val="Arial"/>
      <family val="2"/>
    </font>
    <font>
      <sz val="11"/>
      <color rgb="FF000000"/>
      <name val="Calibri"/>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2">
    <xf numFmtId="0" fontId="0" fillId="0" borderId="0"/>
    <xf numFmtId="0" fontId="6" fillId="0" borderId="0"/>
  </cellStyleXfs>
  <cellXfs count="84">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Alignment="1">
      <alignment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0" fillId="0" borderId="5" xfId="0" applyBorder="1" applyAlignment="1">
      <alignment vertical="center" wrapText="1"/>
    </xf>
    <xf numFmtId="0" fontId="2" fillId="0" borderId="5" xfId="0" applyFont="1" applyBorder="1" applyAlignment="1">
      <alignment horizontal="left" vertical="center"/>
    </xf>
    <xf numFmtId="0" fontId="4" fillId="0" borderId="1" xfId="0" applyFont="1" applyFill="1" applyBorder="1" applyAlignment="1" applyProtection="1">
      <alignment horizontal="center" vertical="center"/>
      <protection locked="0"/>
    </xf>
    <xf numFmtId="14" fontId="4" fillId="0" borderId="1" xfId="0" applyNumberFormat="1"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0" fillId="0" borderId="1" xfId="0" applyBorder="1" applyAlignment="1">
      <alignment wrapText="1"/>
    </xf>
    <xf numFmtId="0" fontId="1" fillId="4" borderId="1" xfId="0" applyFont="1" applyFill="1" applyBorder="1" applyAlignment="1">
      <alignment horizontal="center" vertical="center" wrapText="1"/>
    </xf>
    <xf numFmtId="0" fontId="0" fillId="0" borderId="1" xfId="0" applyFill="1" applyBorder="1" applyAlignment="1">
      <alignment wrapText="1"/>
    </xf>
    <xf numFmtId="14" fontId="0" fillId="0" borderId="1" xfId="0" applyNumberFormat="1" applyFill="1" applyBorder="1" applyAlignment="1">
      <alignment wrapText="1"/>
    </xf>
    <xf numFmtId="21" fontId="0" fillId="0" borderId="1" xfId="0" applyNumberFormat="1" applyFill="1" applyBorder="1" applyAlignment="1">
      <alignment wrapText="1"/>
    </xf>
    <xf numFmtId="0" fontId="6" fillId="0" borderId="0" xfId="1"/>
    <xf numFmtId="14" fontId="6" fillId="0" borderId="0" xfId="1" applyNumberFormat="1"/>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cellXfs>
  <cellStyles count="2">
    <cellStyle name="Normal" xfId="0" builtinId="0"/>
    <cellStyle name="Normal 2" xfId="1" xr:uid="{792256C7-540C-4BBD-B04B-DE42EC7A9B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a:t>
          </a:r>
          <a:r>
            <a:rPr lang="es-CL" sz="1100">
              <a:solidFill>
                <a:schemeClr val="dk1"/>
              </a:solidFill>
              <a:effectLst/>
              <a:latin typeface="+mn-lt"/>
              <a:ea typeface="+mn-ea"/>
              <a:cs typeface="+mn-cs"/>
            </a:rPr>
            <a:t>Servivio Nacional de Turismo</a:t>
          </a:r>
          <a:endParaRPr lang="es-CL" sz="1100">
            <a:latin typeface="+mn-lt"/>
          </a:endParaRPr>
        </a:p>
        <a:p>
          <a:endParaRPr lang="es-CL" sz="1100">
            <a:latin typeface="+mn-lt"/>
          </a:endParaRPr>
        </a:p>
        <a:p>
          <a:pPr marL="0" marR="0" lvl="0" indent="0" defTabSz="914400" eaLnBrk="1" fontAlgn="auto" latinLnBrk="0" hangingPunct="1">
            <a:lnSpc>
              <a:spcPct val="100000"/>
            </a:lnSpc>
            <a:spcBef>
              <a:spcPts val="0"/>
            </a:spcBef>
            <a:spcAft>
              <a:spcPts val="0"/>
            </a:spcAft>
            <a:buClrTx/>
            <a:buSzTx/>
            <a:buFontTx/>
            <a:buNone/>
            <a:tabLst/>
            <a:defRPr/>
          </a:pPr>
          <a:r>
            <a:rPr lang="es-CL" sz="1100">
              <a:latin typeface="+mn-lt"/>
            </a:rPr>
            <a:t>OBJETIVO</a:t>
          </a:r>
          <a:r>
            <a:rPr lang="es-CL" sz="1100" baseline="0">
              <a:latin typeface="+mn-lt"/>
            </a:rPr>
            <a:t>:		</a:t>
          </a:r>
          <a:r>
            <a:rPr lang="es-CL" sz="1100" baseline="0">
              <a:solidFill>
                <a:schemeClr val="dk1"/>
              </a:solidFill>
              <a:effectLst/>
              <a:latin typeface="+mn-lt"/>
              <a:ea typeface="+mn-ea"/>
              <a:cs typeface="+mn-cs"/>
            </a:rPr>
            <a:t>Dar respuesta resolutiva a los reclamos recibidos en la institución</a:t>
          </a:r>
          <a:endParaRPr lang="es-CL" sz="1100" baseline="0">
            <a:latin typeface="+mn-lt"/>
          </a:endParaRPr>
        </a:p>
        <a:p>
          <a:endParaRPr lang="es-CL" sz="1100" baseline="0">
            <a:latin typeface="+mn-lt"/>
          </a:endParaRPr>
        </a:p>
        <a:p>
          <a:r>
            <a:rPr lang="es-CL" sz="1100">
              <a:latin typeface="+mn-lt"/>
            </a:rPr>
            <a:t>FECHA REPORTE:		27-05-2022  13:00                               </a:t>
          </a:r>
        </a:p>
        <a:p>
          <a:endParaRPr lang="es-CL" sz="1100">
            <a:latin typeface="+mn-lt"/>
          </a:endParaRPr>
        </a:p>
        <a:p>
          <a:r>
            <a:rPr lang="es-CL" sz="1100">
              <a:latin typeface="+mn-lt"/>
            </a:rPr>
            <a:t>RESPONSABLE </a:t>
          </a:r>
          <a:r>
            <a:rPr lang="es-CL" sz="1100" baseline="0">
              <a:latin typeface="+mn-lt"/>
            </a:rPr>
            <a:t>ENVÍO INFORMACIÓN: 	Claudia Meza Morillo</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22</xdr:row>
      <xdr:rowOff>47624</xdr:rowOff>
    </xdr:from>
    <xdr:to>
      <xdr:col>3</xdr:col>
      <xdr:colOff>1104901</xdr:colOff>
      <xdr:row>58</xdr:row>
      <xdr:rowOff>133350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6010274"/>
          <a:ext cx="7581900" cy="6943726"/>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r>
            <a:rPr lang="en-US" sz="1100" b="1">
              <a:solidFill>
                <a:schemeClr val="dk1"/>
              </a:solidFill>
              <a:effectLst/>
              <a:latin typeface="+mn-lt"/>
              <a:ea typeface="+mn-ea"/>
              <a:cs typeface="+mn-cs"/>
            </a:rPr>
            <a:t>Notas:</a:t>
          </a:r>
          <a:endParaRPr lang="es-CL">
            <a:effectLst/>
          </a:endParaRPr>
        </a:p>
        <a:p>
          <a:r>
            <a:rPr lang="en-US" sz="1100" baseline="0">
              <a:solidFill>
                <a:schemeClr val="dk1"/>
              </a:solidFill>
              <a:effectLst/>
              <a:latin typeface="+mn-lt"/>
              <a:ea typeface="+mn-ea"/>
              <a:cs typeface="+mn-cs"/>
            </a:rPr>
            <a:t>1. El Servicio cuenta con un formulario web mediante el cual los usuarios(as) ingresan los reclamos, denominado “contáctenos”, el tratamiento del reclamo se realiza fuera de dicho sistema dado que no cuenta con todas las funcionalidades necesarias para la gestión de los mismos.  </a:t>
          </a:r>
        </a:p>
        <a:p>
          <a:r>
            <a:rPr lang="en-US" sz="1100" baseline="0">
              <a:solidFill>
                <a:schemeClr val="dk1"/>
              </a:solidFill>
              <a:effectLst/>
              <a:latin typeface="+mn-lt"/>
              <a:ea typeface="+mn-ea"/>
              <a:cs typeface="+mn-cs"/>
            </a:rPr>
            <a:t>2. En la transición del antiguo sistema contactenos al nuevo no fueron derivados internamente 2 reclamos para su gestión por lo cual se dio respuesta en el año 2022, por esta razón se incorpora hoja de ombre "Reclamos sistema </a:t>
          </a:r>
        </a:p>
        <a:p>
          <a:r>
            <a:rPr lang="en-US" sz="1100" baseline="0">
              <a:solidFill>
                <a:schemeClr val="dk1"/>
              </a:solidFill>
              <a:effectLst/>
              <a:latin typeface="+mn-lt"/>
              <a:ea typeface="+mn-ea"/>
              <a:cs typeface="+mn-cs"/>
            </a:rPr>
            <a:t>antiguo".</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3. La infomación asociada a: </a:t>
          </a:r>
          <a:r>
            <a:rPr lang="es-CL" sz="1100">
              <a:solidFill>
                <a:schemeClr val="dk1"/>
              </a:solidFill>
              <a:effectLst/>
              <a:latin typeface="+mn-lt"/>
              <a:ea typeface="+mn-ea"/>
              <a:cs typeface="+mn-cs"/>
            </a:rPr>
            <a:t>Identificación de la respuesta final (igual a ID); Fecha de respuesta final; Actuaciones, atenciones o productos (bienes y/o servicios) que aplica; Estado de cierre (ingresado, en análisis, respondido, derivado, desistido), </a:t>
          </a: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son gestionados manuelamente.</a:t>
          </a:r>
        </a:p>
        <a:p>
          <a:r>
            <a:rPr lang="en-US" sz="1100">
              <a:solidFill>
                <a:schemeClr val="dk1"/>
              </a:solidFill>
              <a:effectLst/>
              <a:latin typeface="+mn-lt"/>
              <a:ea typeface="+mn-ea"/>
              <a:cs typeface="+mn-cs"/>
            </a:rPr>
            <a:t>4. Los reclamos </a:t>
          </a:r>
          <a:r>
            <a:rPr lang="es-CL" sz="1100" b="0" i="0" u="none" strike="noStrike">
              <a:solidFill>
                <a:schemeClr val="dk1"/>
              </a:solidFill>
              <a:effectLst/>
              <a:latin typeface="+mn-lt"/>
              <a:ea typeface="+mn-ea"/>
              <a:cs typeface="+mn-cs"/>
            </a:rPr>
            <a:t>1175,</a:t>
          </a:r>
          <a:r>
            <a:rPr lang="es-CL"/>
            <a:t> </a:t>
          </a:r>
          <a:r>
            <a:rPr lang="es-CL" sz="1100" b="0" i="0" u="none" strike="noStrike">
              <a:solidFill>
                <a:schemeClr val="dk1"/>
              </a:solidFill>
              <a:effectLst/>
              <a:latin typeface="+mn-lt"/>
              <a:ea typeface="+mn-ea"/>
              <a:cs typeface="+mn-cs"/>
            </a:rPr>
            <a:t>1245,</a:t>
          </a:r>
          <a:r>
            <a:rPr lang="es-CL"/>
            <a:t> </a:t>
          </a:r>
          <a:r>
            <a:rPr lang="es-CL" sz="1100" b="0" i="0" u="none" strike="noStrike">
              <a:solidFill>
                <a:schemeClr val="dk1"/>
              </a:solidFill>
              <a:effectLst/>
              <a:latin typeface="+mn-lt"/>
              <a:ea typeface="+mn-ea"/>
              <a:cs typeface="+mn-cs"/>
            </a:rPr>
            <a:t>1274,</a:t>
          </a:r>
          <a:r>
            <a:rPr lang="es-CL"/>
            <a:t> </a:t>
          </a:r>
          <a:r>
            <a:rPr lang="es-CL" sz="1100" b="0" i="0" u="none" strike="noStrike">
              <a:solidFill>
                <a:schemeClr val="dk1"/>
              </a:solidFill>
              <a:effectLst/>
              <a:latin typeface="+mn-lt"/>
              <a:ea typeface="+mn-ea"/>
              <a:cs typeface="+mn-cs"/>
            </a:rPr>
            <a:t>1299,</a:t>
          </a:r>
          <a:r>
            <a:rPr lang="es-CL"/>
            <a:t> </a:t>
          </a:r>
          <a:r>
            <a:rPr lang="es-CL" sz="1100" b="0" i="0" u="none" strike="noStrike">
              <a:solidFill>
                <a:schemeClr val="dk1"/>
              </a:solidFill>
              <a:effectLst/>
              <a:latin typeface="+mn-lt"/>
              <a:ea typeface="+mn-ea"/>
              <a:cs typeface="+mn-cs"/>
            </a:rPr>
            <a:t>1327,</a:t>
          </a:r>
          <a:r>
            <a:rPr lang="es-CL"/>
            <a:t> </a:t>
          </a:r>
          <a:r>
            <a:rPr lang="es-CL" sz="1100" b="0" i="0" u="none" strike="noStrike">
              <a:solidFill>
                <a:schemeClr val="dk1"/>
              </a:solidFill>
              <a:effectLst/>
              <a:latin typeface="+mn-lt"/>
              <a:ea typeface="+mn-ea"/>
              <a:cs typeface="+mn-cs"/>
            </a:rPr>
            <a:t>1366,</a:t>
          </a:r>
          <a:r>
            <a:rPr lang="es-CL"/>
            <a:t> </a:t>
          </a:r>
          <a:r>
            <a:rPr lang="es-CL" sz="1100" b="0" i="0" u="none" strike="noStrike">
              <a:solidFill>
                <a:schemeClr val="dk1"/>
              </a:solidFill>
              <a:effectLst/>
              <a:latin typeface="+mn-lt"/>
              <a:ea typeface="+mn-ea"/>
              <a:cs typeface="+mn-cs"/>
            </a:rPr>
            <a:t>1372,</a:t>
          </a:r>
          <a:r>
            <a:rPr lang="es-CL"/>
            <a:t> </a:t>
          </a:r>
          <a:r>
            <a:rPr lang="es-CL" sz="1100" b="0" i="0" u="none" strike="noStrike">
              <a:solidFill>
                <a:schemeClr val="dk1"/>
              </a:solidFill>
              <a:effectLst/>
              <a:latin typeface="+mn-lt"/>
              <a:ea typeface="+mn-ea"/>
              <a:cs typeface="+mn-cs"/>
            </a:rPr>
            <a:t>1387,</a:t>
          </a:r>
          <a:r>
            <a:rPr lang="es-CL"/>
            <a:t> </a:t>
          </a:r>
          <a:r>
            <a:rPr lang="es-CL" sz="1100" b="0" i="0" u="none" strike="noStrike">
              <a:solidFill>
                <a:schemeClr val="dk1"/>
              </a:solidFill>
              <a:effectLst/>
              <a:latin typeface="+mn-lt"/>
              <a:ea typeface="+mn-ea"/>
              <a:cs typeface="+mn-cs"/>
            </a:rPr>
            <a:t>1476,</a:t>
          </a:r>
          <a:r>
            <a:rPr lang="es-CL"/>
            <a:t> </a:t>
          </a:r>
          <a:r>
            <a:rPr lang="es-CL" sz="1100" b="0" i="0" u="none" strike="noStrike">
              <a:solidFill>
                <a:schemeClr val="dk1"/>
              </a:solidFill>
              <a:effectLst/>
              <a:latin typeface="+mn-lt"/>
              <a:ea typeface="+mn-ea"/>
              <a:cs typeface="+mn-cs"/>
            </a:rPr>
            <a:t>1494,</a:t>
          </a:r>
          <a:r>
            <a:rPr lang="es-CL"/>
            <a:t> </a:t>
          </a:r>
          <a:r>
            <a:rPr lang="es-CL" sz="1100" b="0" i="0" u="none" strike="noStrike">
              <a:solidFill>
                <a:schemeClr val="dk1"/>
              </a:solidFill>
              <a:effectLst/>
              <a:latin typeface="+mn-lt"/>
              <a:ea typeface="+mn-ea"/>
              <a:cs typeface="+mn-cs"/>
            </a:rPr>
            <a:t>1504,</a:t>
          </a:r>
          <a:r>
            <a:rPr lang="es-CL"/>
            <a:t> </a:t>
          </a:r>
          <a:r>
            <a:rPr lang="es-CL" sz="1100" b="0" i="0" u="none" strike="noStrike">
              <a:solidFill>
                <a:schemeClr val="dk1"/>
              </a:solidFill>
              <a:effectLst/>
              <a:latin typeface="+mn-lt"/>
              <a:ea typeface="+mn-ea"/>
              <a:cs typeface="+mn-cs"/>
            </a:rPr>
            <a:t>1506,</a:t>
          </a:r>
          <a:r>
            <a:rPr lang="es-CL"/>
            <a:t> </a:t>
          </a:r>
          <a:r>
            <a:rPr lang="es-CL" sz="1100" b="0" i="0" u="none" strike="noStrike">
              <a:solidFill>
                <a:schemeClr val="dk1"/>
              </a:solidFill>
              <a:effectLst/>
              <a:latin typeface="+mn-lt"/>
              <a:ea typeface="+mn-ea"/>
              <a:cs typeface="+mn-cs"/>
            </a:rPr>
            <a:t>1522 y</a:t>
          </a:r>
          <a:r>
            <a:rPr lang="es-CL"/>
            <a:t> </a:t>
          </a:r>
          <a:r>
            <a:rPr lang="es-CL" sz="1100" b="0" i="0" u="none" strike="noStrike">
              <a:solidFill>
                <a:schemeClr val="dk1"/>
              </a:solidFill>
              <a:effectLst/>
              <a:latin typeface="+mn-lt"/>
              <a:ea typeface="+mn-ea"/>
              <a:cs typeface="+mn-cs"/>
            </a:rPr>
            <a:t>1549</a:t>
          </a:r>
          <a:r>
            <a:rPr lang="es-CL"/>
            <a:t> </a:t>
          </a:r>
          <a:r>
            <a:rPr lang="es-CL" sz="1100">
              <a:solidFill>
                <a:schemeClr val="dk1"/>
              </a:solidFill>
              <a:effectLst/>
              <a:latin typeface="+mn-lt"/>
              <a:ea typeface="+mn-ea"/>
              <a:cs typeface="+mn-cs"/>
            </a:rPr>
            <a:t>,</a:t>
          </a:r>
          <a:r>
            <a:rPr lang="en-US" sz="1100">
              <a:solidFill>
                <a:schemeClr val="dk1"/>
              </a:solidFill>
              <a:effectLst/>
              <a:latin typeface="+mn-lt"/>
              <a:ea typeface="+mn-ea"/>
              <a:cs typeface="+mn-cs"/>
            </a:rPr>
            <a:t> no fueron subsanados dentro de los 5 días hábiles por los usuarios, por lo cual se dio por desistido el reclamo y se envió correo de cierre.  </a:t>
          </a:r>
        </a:p>
        <a:p>
          <a:r>
            <a:rPr lang="en-US" sz="1100">
              <a:solidFill>
                <a:schemeClr val="dk1"/>
              </a:solidFill>
              <a:effectLst/>
              <a:latin typeface="+mn-lt"/>
              <a:ea typeface="+mn-ea"/>
              <a:cs typeface="+mn-cs"/>
            </a:rPr>
            <a:t>5. En relación al requisito técnico N° 3 que dice "se entiende por respuesta resolutiva la que contiene decisiones definitivas que responden a lo solicitado por el usuario y dan cierre al caso.". El servicio aplica el criterio de respuesta resolutiva considerando lo antes descrito, el quehacer del servicio y la normativa vigente, otorgando la mejor respuesta a lo expuesto por el usuario o usuaria. </a:t>
          </a:r>
          <a:r>
            <a:rPr lang="en-US" sz="1100">
              <a:solidFill>
                <a:sysClr val="windowText" lastClr="000000"/>
              </a:solidFill>
              <a:effectLst/>
              <a:latin typeface="+mn-lt"/>
              <a:ea typeface="+mn-ea"/>
              <a:cs typeface="+mn-cs"/>
            </a:rPr>
            <a:t>Asimismo, en aquellos reclamos en los que el servicio no tiene una injerencia legal para pronunciarse o ejecutar alguna acción, se le da respuesta al usuario informándole de la situación,</a:t>
          </a:r>
          <a:r>
            <a:rPr lang="en-US" sz="1100" baseline="0">
              <a:solidFill>
                <a:sysClr val="windowText" lastClr="000000"/>
              </a:solidFill>
              <a:effectLst/>
              <a:latin typeface="+mn-lt"/>
              <a:ea typeface="+mn-ea"/>
              <a:cs typeface="+mn-cs"/>
            </a:rPr>
            <a:t> además de derivar al/los organismo/s competente/s.</a:t>
          </a:r>
          <a:endParaRPr lang="es-CL">
            <a:solidFill>
              <a:sysClr val="windowText" lastClr="000000"/>
            </a:solidFill>
            <a:effectLst/>
          </a:endParaRPr>
        </a:p>
        <a:p>
          <a:r>
            <a:rPr lang="en-US" sz="1100" baseline="0">
              <a:solidFill>
                <a:schemeClr val="dk1"/>
              </a:solidFill>
              <a:effectLst/>
              <a:latin typeface="+mn-lt"/>
              <a:ea typeface="+mn-ea"/>
              <a:cs typeface="+mn-cs"/>
            </a:rPr>
            <a:t>6.- Debido a que se realiza control manual de la gestión de reclamos, los identificadores de ingreso y salida/emisión de la respuesta son iguales, dado que permite un mejor orden y trazabilidad de éstos para el servicio .</a:t>
          </a:r>
          <a:endParaRPr lang="es-CL">
            <a:effectLst/>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zoomScaleNormal="100" workbookViewId="0">
      <selection activeCell="C18" sqref="C18"/>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18" customFormat="1" ht="15.75" thickBot="1" x14ac:dyDescent="0.3">
      <c r="A4" s="19" t="s">
        <v>1</v>
      </c>
      <c r="B4" s="20" t="s">
        <v>37</v>
      </c>
      <c r="C4" s="20" t="s">
        <v>38</v>
      </c>
      <c r="D4" s="21" t="s">
        <v>24</v>
      </c>
    </row>
    <row r="5" spans="1:4" ht="14.25" customHeight="1" x14ac:dyDescent="0.25">
      <c r="A5" s="22" t="s">
        <v>39</v>
      </c>
      <c r="B5" s="23">
        <v>12</v>
      </c>
      <c r="C5" s="23"/>
      <c r="D5" s="24">
        <f>C5/B5</f>
        <v>0</v>
      </c>
    </row>
    <row r="6" spans="1:4" x14ac:dyDescent="0.25">
      <c r="A6" s="25" t="s">
        <v>2</v>
      </c>
      <c r="B6" s="26">
        <f>+B5+26</f>
        <v>38</v>
      </c>
      <c r="C6" s="26">
        <v>13</v>
      </c>
      <c r="D6" s="27">
        <f>C6/B6</f>
        <v>0.34210526315789475</v>
      </c>
    </row>
    <row r="7" spans="1:4" x14ac:dyDescent="0.25">
      <c r="A7" s="25" t="s">
        <v>3</v>
      </c>
      <c r="B7" s="26">
        <f>+B6+11</f>
        <v>49</v>
      </c>
      <c r="C7" s="26">
        <f>+C6+9</f>
        <v>22</v>
      </c>
      <c r="D7" s="27">
        <f>C7/B7</f>
        <v>0.44897959183673469</v>
      </c>
    </row>
    <row r="8" spans="1:4" ht="15.75" thickBot="1" x14ac:dyDescent="0.3">
      <c r="A8" s="28" t="s">
        <v>4</v>
      </c>
      <c r="B8" s="29">
        <f>+B7+36</f>
        <v>85</v>
      </c>
      <c r="C8" s="29">
        <f>+C7+31</f>
        <v>53</v>
      </c>
      <c r="D8" s="30">
        <f t="shared" ref="D8:D18" si="0">C8/B8</f>
        <v>0.62352941176470589</v>
      </c>
    </row>
    <row r="9" spans="1:4" ht="14.25" customHeight="1" x14ac:dyDescent="0.25">
      <c r="A9" s="48" t="s">
        <v>5</v>
      </c>
      <c r="B9" s="49">
        <f>+B8+38</f>
        <v>123</v>
      </c>
      <c r="C9" s="49">
        <f>+C8+23</f>
        <v>76</v>
      </c>
      <c r="D9" s="50">
        <f t="shared" si="0"/>
        <v>0.61788617886178865</v>
      </c>
    </row>
    <row r="10" spans="1:4" x14ac:dyDescent="0.25">
      <c r="A10" s="31" t="s">
        <v>6</v>
      </c>
      <c r="B10" s="32"/>
      <c r="C10" s="32"/>
      <c r="D10" s="33" t="e">
        <f t="shared" si="0"/>
        <v>#DIV/0!</v>
      </c>
    </row>
    <row r="11" spans="1:4" x14ac:dyDescent="0.25">
      <c r="A11" s="31" t="s">
        <v>7</v>
      </c>
      <c r="B11" s="32"/>
      <c r="C11" s="32"/>
      <c r="D11" s="33" t="e">
        <f t="shared" si="0"/>
        <v>#DIV/0!</v>
      </c>
    </row>
    <row r="12" spans="1:4" x14ac:dyDescent="0.25">
      <c r="A12" s="31" t="s">
        <v>8</v>
      </c>
      <c r="B12" s="32"/>
      <c r="C12" s="32"/>
      <c r="D12" s="33" t="e">
        <f t="shared" si="0"/>
        <v>#DIV/0!</v>
      </c>
    </row>
    <row r="13" spans="1:4" ht="15.75" thickBot="1" x14ac:dyDescent="0.3">
      <c r="A13" s="34" t="s">
        <v>9</v>
      </c>
      <c r="B13" s="35"/>
      <c r="C13" s="35"/>
      <c r="D13" s="36" t="e">
        <f t="shared" si="0"/>
        <v>#DIV/0!</v>
      </c>
    </row>
    <row r="14" spans="1:4" ht="14.25" customHeight="1" x14ac:dyDescent="0.25">
      <c r="A14" s="22" t="s">
        <v>13</v>
      </c>
      <c r="B14" s="23"/>
      <c r="C14" s="23"/>
      <c r="D14" s="24" t="e">
        <f t="shared" si="0"/>
        <v>#DIV/0!</v>
      </c>
    </row>
    <row r="15" spans="1:4" ht="15.75" thickBot="1" x14ac:dyDescent="0.3">
      <c r="A15" s="28" t="s">
        <v>14</v>
      </c>
      <c r="B15" s="29"/>
      <c r="C15" s="29"/>
      <c r="D15" s="30" t="e">
        <f t="shared" si="0"/>
        <v>#DIV/0!</v>
      </c>
    </row>
    <row r="16" spans="1:4" x14ac:dyDescent="0.25">
      <c r="A16" s="37" t="s">
        <v>15</v>
      </c>
      <c r="B16" s="38"/>
      <c r="C16" s="38"/>
      <c r="D16" s="39" t="e">
        <f t="shared" si="0"/>
        <v>#DIV/0!</v>
      </c>
    </row>
    <row r="17" spans="1:4" x14ac:dyDescent="0.25">
      <c r="A17" s="25" t="s">
        <v>16</v>
      </c>
      <c r="B17" s="26"/>
      <c r="C17" s="26"/>
      <c r="D17" s="27" t="e">
        <f t="shared" si="0"/>
        <v>#DIV/0!</v>
      </c>
    </row>
    <row r="18" spans="1:4" ht="15.75" thickBot="1" x14ac:dyDescent="0.3">
      <c r="A18" s="40" t="s">
        <v>25</v>
      </c>
      <c r="B18" s="41">
        <f>+B9</f>
        <v>123</v>
      </c>
      <c r="C18" s="41">
        <f>+C9</f>
        <v>76</v>
      </c>
      <c r="D18" s="42">
        <f t="shared" si="0"/>
        <v>0.61788617886178865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D1AA8-BE09-47A5-8E4D-14A590687C26}">
  <dimension ref="A1:Z3"/>
  <sheetViews>
    <sheetView topLeftCell="L1" zoomScale="90" zoomScaleNormal="90" workbookViewId="0">
      <selection activeCell="X2" sqref="X2"/>
    </sheetView>
  </sheetViews>
  <sheetFormatPr baseColWidth="10" defaultRowHeight="53.25" customHeight="1" x14ac:dyDescent="0.25"/>
  <cols>
    <col min="5" max="8" width="0" hidden="1" customWidth="1"/>
    <col min="9" max="9" width="27.5703125" hidden="1" customWidth="1"/>
    <col min="10" max="10" width="33.5703125" hidden="1" customWidth="1"/>
    <col min="11" max="11" width="14.85546875" hidden="1" customWidth="1"/>
    <col min="13" max="21" width="0" hidden="1" customWidth="1"/>
    <col min="22" max="23" width="15.140625" customWidth="1"/>
    <col min="25" max="25" width="14.85546875" customWidth="1"/>
  </cols>
  <sheetData>
    <row r="1" spans="1:26" ht="53.25" customHeight="1" thickBot="1" x14ac:dyDescent="0.3">
      <c r="A1" s="71" t="s">
        <v>53</v>
      </c>
      <c r="B1" s="71" t="s">
        <v>54</v>
      </c>
      <c r="C1" s="71" t="s">
        <v>55</v>
      </c>
      <c r="D1" s="71" t="s">
        <v>56</v>
      </c>
      <c r="E1" s="71" t="s">
        <v>57</v>
      </c>
      <c r="F1" s="71" t="s">
        <v>58</v>
      </c>
      <c r="G1" s="71" t="s">
        <v>59</v>
      </c>
      <c r="H1" s="71" t="s">
        <v>60</v>
      </c>
      <c r="I1" s="71" t="s">
        <v>61</v>
      </c>
      <c r="J1" s="71" t="s">
        <v>62</v>
      </c>
      <c r="K1" s="71" t="s">
        <v>63</v>
      </c>
      <c r="L1" s="71" t="s">
        <v>64</v>
      </c>
      <c r="M1" s="71" t="s">
        <v>65</v>
      </c>
      <c r="N1" s="71" t="s">
        <v>66</v>
      </c>
      <c r="O1" s="71" t="s">
        <v>67</v>
      </c>
      <c r="P1" s="71" t="s">
        <v>68</v>
      </c>
      <c r="Q1" s="71" t="s">
        <v>69</v>
      </c>
      <c r="R1" s="71" t="s">
        <v>70</v>
      </c>
      <c r="S1" s="71" t="s">
        <v>71</v>
      </c>
      <c r="T1" s="71" t="s">
        <v>72</v>
      </c>
      <c r="U1" s="71" t="s">
        <v>73</v>
      </c>
      <c r="V1" s="71" t="s">
        <v>74</v>
      </c>
      <c r="W1" s="10" t="s">
        <v>49</v>
      </c>
      <c r="X1" s="72" t="s">
        <v>48</v>
      </c>
      <c r="Y1" s="72" t="s">
        <v>20</v>
      </c>
      <c r="Z1" s="72" t="s">
        <v>50</v>
      </c>
    </row>
    <row r="2" spans="1:26" ht="53.25" customHeight="1" x14ac:dyDescent="0.25">
      <c r="A2" s="73">
        <v>8839</v>
      </c>
      <c r="B2" s="73" t="s">
        <v>75</v>
      </c>
      <c r="C2" s="73" t="s">
        <v>76</v>
      </c>
      <c r="D2" s="73" t="s">
        <v>77</v>
      </c>
      <c r="E2" s="73"/>
      <c r="F2" s="73"/>
      <c r="G2" s="73" t="s">
        <v>774</v>
      </c>
      <c r="H2" s="73">
        <v>0</v>
      </c>
      <c r="I2" s="73" t="s">
        <v>78</v>
      </c>
      <c r="J2" s="73" t="s">
        <v>79</v>
      </c>
      <c r="K2" s="73" t="s">
        <v>80</v>
      </c>
      <c r="L2" s="74">
        <v>44230</v>
      </c>
      <c r="M2" s="75">
        <v>0.73531250000000004</v>
      </c>
      <c r="N2" s="74">
        <v>44231</v>
      </c>
      <c r="O2" s="75">
        <v>0.54405092592592597</v>
      </c>
      <c r="P2" s="74">
        <v>44705</v>
      </c>
      <c r="Q2" s="75">
        <v>0.43958333333333338</v>
      </c>
      <c r="R2" s="73" t="s">
        <v>81</v>
      </c>
      <c r="S2" s="73" t="s">
        <v>82</v>
      </c>
      <c r="T2" s="73"/>
      <c r="U2" s="73"/>
      <c r="V2" s="73">
        <v>1283531325</v>
      </c>
      <c r="W2" s="73">
        <v>1283531325</v>
      </c>
      <c r="X2" s="69">
        <v>44593</v>
      </c>
      <c r="Y2" s="70" t="s">
        <v>44</v>
      </c>
      <c r="Z2" s="70" t="s">
        <v>0</v>
      </c>
    </row>
    <row r="3" spans="1:26" ht="53.25" customHeight="1" x14ac:dyDescent="0.25">
      <c r="A3" s="73"/>
      <c r="B3" s="73" t="s">
        <v>75</v>
      </c>
      <c r="C3" s="73" t="s">
        <v>83</v>
      </c>
      <c r="D3" s="73" t="s">
        <v>77</v>
      </c>
      <c r="E3" s="73"/>
      <c r="F3" s="73"/>
      <c r="G3" s="73" t="s">
        <v>774</v>
      </c>
      <c r="H3" s="73">
        <v>0</v>
      </c>
      <c r="I3" s="73" t="s">
        <v>84</v>
      </c>
      <c r="J3" s="73"/>
      <c r="K3" s="73" t="s">
        <v>80</v>
      </c>
      <c r="L3" s="74">
        <v>44243</v>
      </c>
      <c r="M3" s="75">
        <v>0.54546296296296293</v>
      </c>
      <c r="N3" s="73" t="s">
        <v>85</v>
      </c>
      <c r="O3" s="73" t="s">
        <v>85</v>
      </c>
      <c r="P3" s="74">
        <v>44705</v>
      </c>
      <c r="Q3" s="75">
        <v>0.43958333333333338</v>
      </c>
      <c r="R3" s="73" t="s">
        <v>86</v>
      </c>
      <c r="S3" s="73" t="s">
        <v>87</v>
      </c>
      <c r="T3" s="73"/>
      <c r="U3" s="73"/>
      <c r="V3" s="73">
        <v>705649279</v>
      </c>
      <c r="W3" s="73">
        <v>705649279</v>
      </c>
      <c r="X3" s="69">
        <v>44587</v>
      </c>
      <c r="Y3" s="68" t="s">
        <v>45</v>
      </c>
      <c r="Z3" s="68"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27622-B09B-4240-9687-00D2994A7631}">
  <dimension ref="A1:X206"/>
  <sheetViews>
    <sheetView topLeftCell="B1" workbookViewId="0">
      <selection activeCell="U1" sqref="U1"/>
    </sheetView>
  </sheetViews>
  <sheetFormatPr baseColWidth="10" defaultColWidth="9.140625" defaultRowHeight="15" x14ac:dyDescent="0.25"/>
  <cols>
    <col min="1" max="1" width="9.140625" style="76" hidden="1" customWidth="1"/>
    <col min="2" max="2" width="10.42578125" style="76" bestFit="1" customWidth="1"/>
    <col min="3" max="8" width="9.140625" style="76" hidden="1" customWidth="1"/>
    <col min="9" max="9" width="18.140625" style="76" hidden="1" customWidth="1"/>
    <col min="10" max="11" width="9.140625" style="76" hidden="1" customWidth="1"/>
    <col min="12" max="12" width="9.140625" style="76"/>
    <col min="13" max="15" width="9.140625" style="76" hidden="1" customWidth="1"/>
    <col min="16" max="16" width="0" style="76" hidden="1" customWidth="1"/>
    <col min="17" max="20" width="9.140625" style="76" hidden="1" customWidth="1"/>
    <col min="21" max="21" width="13.42578125" style="77" customWidth="1"/>
    <col min="22" max="22" width="16.85546875" style="76" customWidth="1"/>
    <col min="23" max="23" width="14" style="76" customWidth="1"/>
    <col min="24" max="24" width="18.5703125" style="76" customWidth="1"/>
    <col min="25" max="16384" width="9.140625" style="76"/>
  </cols>
  <sheetData>
    <row r="1" spans="1:24" ht="81" customHeight="1" thickBot="1" x14ac:dyDescent="0.3">
      <c r="B1" s="76" t="s">
        <v>88</v>
      </c>
      <c r="C1" s="76" t="s">
        <v>55</v>
      </c>
      <c r="D1" s="76" t="s">
        <v>89</v>
      </c>
      <c r="E1" s="76" t="s">
        <v>90</v>
      </c>
      <c r="F1" s="76" t="s">
        <v>58</v>
      </c>
      <c r="G1" s="76" t="s">
        <v>91</v>
      </c>
      <c r="H1" s="76" t="s">
        <v>92</v>
      </c>
      <c r="I1" s="76" t="s">
        <v>93</v>
      </c>
      <c r="J1" s="76" t="s">
        <v>94</v>
      </c>
      <c r="K1" s="76" t="s">
        <v>71</v>
      </c>
      <c r="L1" s="76" t="s">
        <v>95</v>
      </c>
      <c r="M1" s="76" t="s">
        <v>96</v>
      </c>
      <c r="N1" s="76" t="s">
        <v>97</v>
      </c>
      <c r="O1" s="76" t="s">
        <v>98</v>
      </c>
      <c r="P1" s="76" t="s">
        <v>99</v>
      </c>
      <c r="Q1" s="76" t="s">
        <v>100</v>
      </c>
      <c r="R1" s="76" t="s">
        <v>101</v>
      </c>
      <c r="S1" s="76" t="s">
        <v>102</v>
      </c>
      <c r="T1" s="76" t="s">
        <v>103</v>
      </c>
      <c r="U1" s="10" t="s">
        <v>48</v>
      </c>
      <c r="V1" s="10" t="s">
        <v>20</v>
      </c>
      <c r="W1" s="10" t="s">
        <v>49</v>
      </c>
      <c r="X1" s="11" t="s">
        <v>50</v>
      </c>
    </row>
    <row r="2" spans="1:24" x14ac:dyDescent="0.25">
      <c r="A2" s="76">
        <v>10</v>
      </c>
      <c r="B2" s="77">
        <v>44515</v>
      </c>
      <c r="C2" s="76" t="s">
        <v>118</v>
      </c>
      <c r="D2" s="76" t="s">
        <v>119</v>
      </c>
      <c r="E2" s="76" t="s">
        <v>773</v>
      </c>
      <c r="F2" s="76" t="s">
        <v>773</v>
      </c>
      <c r="G2" s="76" t="s">
        <v>773</v>
      </c>
      <c r="H2" s="76">
        <v>8320000</v>
      </c>
      <c r="I2" s="76" t="s">
        <v>120</v>
      </c>
      <c r="J2" s="76" t="s">
        <v>104</v>
      </c>
      <c r="K2" s="76" t="s">
        <v>105</v>
      </c>
      <c r="L2" s="76">
        <v>981</v>
      </c>
      <c r="M2" s="76" t="s">
        <v>113</v>
      </c>
      <c r="N2" s="76" t="s">
        <v>57</v>
      </c>
      <c r="O2" s="76" t="s">
        <v>773</v>
      </c>
      <c r="P2" s="76" t="s">
        <v>107</v>
      </c>
      <c r="Q2" s="76" t="s">
        <v>108</v>
      </c>
      <c r="R2" s="76" t="s">
        <v>109</v>
      </c>
      <c r="S2" s="76" t="s">
        <v>121</v>
      </c>
      <c r="U2" s="77">
        <v>44588</v>
      </c>
      <c r="V2" s="76" t="s">
        <v>44</v>
      </c>
      <c r="W2" s="76">
        <v>981</v>
      </c>
      <c r="X2" s="76" t="s">
        <v>0</v>
      </c>
    </row>
    <row r="3" spans="1:24" x14ac:dyDescent="0.25">
      <c r="A3" s="76">
        <v>14</v>
      </c>
      <c r="B3" s="77">
        <v>44515</v>
      </c>
      <c r="C3" s="76" t="s">
        <v>127</v>
      </c>
      <c r="D3" s="76" t="s">
        <v>128</v>
      </c>
      <c r="E3" s="76" t="s">
        <v>773</v>
      </c>
      <c r="F3" s="76" t="s">
        <v>773</v>
      </c>
      <c r="G3" s="76" t="s">
        <v>773</v>
      </c>
      <c r="H3" s="76">
        <v>1700000</v>
      </c>
      <c r="I3" s="76" t="s">
        <v>129</v>
      </c>
      <c r="J3" s="76" t="s">
        <v>104</v>
      </c>
      <c r="K3" s="76" t="s">
        <v>105</v>
      </c>
      <c r="L3" s="76">
        <v>985</v>
      </c>
      <c r="M3" s="76" t="s">
        <v>111</v>
      </c>
      <c r="N3" s="76" t="s">
        <v>57</v>
      </c>
      <c r="O3" s="76" t="s">
        <v>773</v>
      </c>
      <c r="P3" s="76" t="s">
        <v>107</v>
      </c>
      <c r="Q3" s="76" t="s">
        <v>108</v>
      </c>
      <c r="R3" s="76" t="s">
        <v>130</v>
      </c>
      <c r="S3" s="76" t="s">
        <v>131</v>
      </c>
      <c r="U3" s="77">
        <v>44572</v>
      </c>
      <c r="V3" s="76" t="s">
        <v>45</v>
      </c>
      <c r="W3" s="76">
        <v>985</v>
      </c>
      <c r="X3" s="76" t="s">
        <v>43</v>
      </c>
    </row>
    <row r="4" spans="1:24" x14ac:dyDescent="0.25">
      <c r="A4" s="76">
        <v>19</v>
      </c>
      <c r="B4" s="77">
        <v>44516</v>
      </c>
      <c r="C4" s="76" t="s">
        <v>136</v>
      </c>
      <c r="D4" s="76" t="s">
        <v>137</v>
      </c>
      <c r="E4" s="76" t="s">
        <v>773</v>
      </c>
      <c r="F4" s="76" t="s">
        <v>773</v>
      </c>
      <c r="G4" s="76" t="s">
        <v>773</v>
      </c>
      <c r="H4" s="76" t="s">
        <v>138</v>
      </c>
      <c r="I4" s="76" t="s">
        <v>139</v>
      </c>
      <c r="J4" s="76" t="s">
        <v>104</v>
      </c>
      <c r="K4" s="76" t="s">
        <v>105</v>
      </c>
      <c r="L4" s="76">
        <v>990</v>
      </c>
      <c r="M4" s="76" t="s">
        <v>111</v>
      </c>
      <c r="N4" s="76" t="s">
        <v>57</v>
      </c>
      <c r="O4" s="76" t="s">
        <v>773</v>
      </c>
      <c r="P4" s="76" t="s">
        <v>107</v>
      </c>
      <c r="Q4" s="76" t="s">
        <v>108</v>
      </c>
      <c r="R4" s="76" t="s">
        <v>109</v>
      </c>
      <c r="S4" s="76" t="s">
        <v>140</v>
      </c>
      <c r="U4" s="77">
        <v>44568</v>
      </c>
      <c r="V4" s="76" t="s">
        <v>44</v>
      </c>
      <c r="W4" s="76">
        <v>990</v>
      </c>
      <c r="X4" s="76" t="s">
        <v>0</v>
      </c>
    </row>
    <row r="5" spans="1:24" x14ac:dyDescent="0.25">
      <c r="A5" s="76">
        <v>125</v>
      </c>
      <c r="B5" s="77">
        <v>44540</v>
      </c>
      <c r="C5" s="76" t="s">
        <v>186</v>
      </c>
      <c r="D5" s="76" t="s">
        <v>187</v>
      </c>
      <c r="E5" s="76" t="s">
        <v>773</v>
      </c>
      <c r="F5" s="76" t="s">
        <v>773</v>
      </c>
      <c r="G5" s="76" t="s">
        <v>773</v>
      </c>
      <c r="H5" s="76">
        <v>2840000</v>
      </c>
      <c r="I5" s="76" t="s">
        <v>188</v>
      </c>
      <c r="J5" s="76" t="s">
        <v>104</v>
      </c>
      <c r="K5" s="76" t="s">
        <v>105</v>
      </c>
      <c r="L5" s="76">
        <v>1096</v>
      </c>
      <c r="M5" s="76" t="s">
        <v>111</v>
      </c>
      <c r="N5" s="76" t="s">
        <v>57</v>
      </c>
      <c r="O5" s="76" t="s">
        <v>773</v>
      </c>
      <c r="P5" s="76" t="s">
        <v>107</v>
      </c>
      <c r="Q5" s="76" t="s">
        <v>108</v>
      </c>
      <c r="R5" s="76" t="s">
        <v>109</v>
      </c>
      <c r="S5" s="76" t="s">
        <v>135</v>
      </c>
      <c r="U5" s="77">
        <v>44572</v>
      </c>
      <c r="V5" s="76" t="s">
        <v>45</v>
      </c>
      <c r="W5" s="76">
        <v>1096</v>
      </c>
      <c r="X5" s="76" t="s">
        <v>43</v>
      </c>
    </row>
    <row r="6" spans="1:24" x14ac:dyDescent="0.25">
      <c r="A6" s="76">
        <v>150</v>
      </c>
      <c r="B6" s="77">
        <v>44548</v>
      </c>
      <c r="C6" s="76" t="s">
        <v>197</v>
      </c>
      <c r="D6" s="76" t="s">
        <v>198</v>
      </c>
      <c r="E6" s="76" t="s">
        <v>773</v>
      </c>
      <c r="F6" s="76" t="s">
        <v>773</v>
      </c>
      <c r="G6" s="76" t="s">
        <v>773</v>
      </c>
      <c r="I6" s="76" t="s">
        <v>199</v>
      </c>
      <c r="J6" s="76" t="s">
        <v>104</v>
      </c>
      <c r="K6" s="76" t="s">
        <v>105</v>
      </c>
      <c r="L6" s="76">
        <v>1121</v>
      </c>
      <c r="M6" s="76" t="s">
        <v>111</v>
      </c>
      <c r="N6" s="76" t="s">
        <v>57</v>
      </c>
      <c r="O6" s="76" t="s">
        <v>773</v>
      </c>
      <c r="P6" s="76" t="s">
        <v>107</v>
      </c>
      <c r="Q6" s="76" t="s">
        <v>108</v>
      </c>
      <c r="R6" s="76" t="s">
        <v>200</v>
      </c>
      <c r="S6" s="76" t="s">
        <v>201</v>
      </c>
      <c r="U6" s="77">
        <v>44571</v>
      </c>
      <c r="V6" s="76" t="s">
        <v>44</v>
      </c>
      <c r="W6" s="76">
        <v>1121</v>
      </c>
      <c r="X6" s="76" t="s">
        <v>0</v>
      </c>
    </row>
    <row r="7" spans="1:24" x14ac:dyDescent="0.25">
      <c r="A7" s="76">
        <v>151</v>
      </c>
      <c r="B7" s="77">
        <v>44549</v>
      </c>
      <c r="C7" s="76" t="s">
        <v>202</v>
      </c>
      <c r="D7" s="76" t="s">
        <v>203</v>
      </c>
      <c r="E7" s="76" t="s">
        <v>773</v>
      </c>
      <c r="F7" s="76" t="s">
        <v>773</v>
      </c>
      <c r="G7" s="76" t="s">
        <v>773</v>
      </c>
      <c r="H7" s="76">
        <v>3560000</v>
      </c>
      <c r="I7" s="76" t="s">
        <v>204</v>
      </c>
      <c r="J7" s="76" t="s">
        <v>125</v>
      </c>
      <c r="K7" s="76" t="s">
        <v>105</v>
      </c>
      <c r="L7" s="76">
        <v>1122</v>
      </c>
      <c r="M7" s="76" t="s">
        <v>111</v>
      </c>
      <c r="N7" s="76" t="s">
        <v>57</v>
      </c>
      <c r="O7" s="76" t="s">
        <v>773</v>
      </c>
      <c r="P7" s="76" t="s">
        <v>107</v>
      </c>
      <c r="Q7" s="76" t="s">
        <v>108</v>
      </c>
      <c r="R7" s="76" t="s">
        <v>153</v>
      </c>
      <c r="S7" s="76" t="s">
        <v>205</v>
      </c>
      <c r="U7" s="77">
        <v>44571</v>
      </c>
      <c r="V7" s="76" t="s">
        <v>44</v>
      </c>
      <c r="W7" s="76">
        <v>1122</v>
      </c>
      <c r="X7" s="76" t="s">
        <v>0</v>
      </c>
    </row>
    <row r="8" spans="1:24" x14ac:dyDescent="0.25">
      <c r="A8" s="76">
        <v>166</v>
      </c>
      <c r="B8" s="77">
        <v>44552</v>
      </c>
      <c r="C8" s="76" t="s">
        <v>207</v>
      </c>
      <c r="D8" s="76" t="s">
        <v>208</v>
      </c>
      <c r="E8" s="76" t="s">
        <v>773</v>
      </c>
      <c r="F8" s="76" t="s">
        <v>773</v>
      </c>
      <c r="G8" s="76" t="s">
        <v>773</v>
      </c>
      <c r="I8" s="76" t="s">
        <v>209</v>
      </c>
      <c r="J8" s="76" t="s">
        <v>104</v>
      </c>
      <c r="K8" s="76" t="s">
        <v>105</v>
      </c>
      <c r="L8" s="76">
        <v>1137</v>
      </c>
      <c r="M8" s="76" t="s">
        <v>113</v>
      </c>
      <c r="N8" s="76" t="s">
        <v>57</v>
      </c>
      <c r="O8" s="76" t="s">
        <v>773</v>
      </c>
      <c r="P8" s="76" t="s">
        <v>107</v>
      </c>
      <c r="Q8" s="76" t="s">
        <v>108</v>
      </c>
      <c r="R8" s="76" t="s">
        <v>123</v>
      </c>
      <c r="S8" s="76" t="s">
        <v>124</v>
      </c>
      <c r="U8" s="77">
        <v>44573</v>
      </c>
      <c r="V8" s="76" t="s">
        <v>45</v>
      </c>
      <c r="W8" s="76">
        <v>1137</v>
      </c>
      <c r="X8" s="76" t="s">
        <v>43</v>
      </c>
    </row>
    <row r="9" spans="1:24" x14ac:dyDescent="0.25">
      <c r="A9" s="76">
        <v>172</v>
      </c>
      <c r="B9" s="77">
        <v>44553</v>
      </c>
      <c r="C9" s="76" t="s">
        <v>212</v>
      </c>
      <c r="D9" s="76" t="s">
        <v>213</v>
      </c>
      <c r="E9" s="76" t="s">
        <v>773</v>
      </c>
      <c r="F9" s="76" t="s">
        <v>773</v>
      </c>
      <c r="G9" s="76" t="s">
        <v>773</v>
      </c>
      <c r="H9" s="76">
        <v>1030000</v>
      </c>
      <c r="I9" s="76" t="s">
        <v>214</v>
      </c>
      <c r="J9" s="76" t="s">
        <v>104</v>
      </c>
      <c r="K9" s="76" t="s">
        <v>105</v>
      </c>
      <c r="L9" s="76">
        <v>1143</v>
      </c>
      <c r="M9" s="76" t="s">
        <v>132</v>
      </c>
      <c r="N9" s="76" t="s">
        <v>57</v>
      </c>
      <c r="O9" s="76" t="s">
        <v>773</v>
      </c>
      <c r="P9" s="76" t="s">
        <v>107</v>
      </c>
      <c r="Q9" s="76" t="s">
        <v>108</v>
      </c>
      <c r="R9" s="76" t="s">
        <v>109</v>
      </c>
      <c r="S9" s="76" t="s">
        <v>215</v>
      </c>
      <c r="U9" s="77">
        <v>44572</v>
      </c>
      <c r="V9" s="76" t="s">
        <v>45</v>
      </c>
      <c r="W9" s="76">
        <v>1143</v>
      </c>
      <c r="X9" s="76" t="s">
        <v>43</v>
      </c>
    </row>
    <row r="10" spans="1:24" x14ac:dyDescent="0.25">
      <c r="A10" s="76">
        <v>175</v>
      </c>
      <c r="B10" s="77">
        <v>44555</v>
      </c>
      <c r="C10" s="76" t="s">
        <v>217</v>
      </c>
      <c r="D10" s="76" t="s">
        <v>218</v>
      </c>
      <c r="E10" s="76" t="s">
        <v>773</v>
      </c>
      <c r="F10" s="76" t="s">
        <v>773</v>
      </c>
      <c r="G10" s="76" t="s">
        <v>773</v>
      </c>
      <c r="H10" s="76">
        <v>8320000</v>
      </c>
      <c r="I10" s="76" t="s">
        <v>219</v>
      </c>
      <c r="J10" s="76" t="s">
        <v>104</v>
      </c>
      <c r="K10" s="76" t="s">
        <v>105</v>
      </c>
      <c r="L10" s="76">
        <v>1146</v>
      </c>
      <c r="M10" s="76" t="s">
        <v>111</v>
      </c>
      <c r="N10" s="76" t="s">
        <v>57</v>
      </c>
      <c r="O10" s="76" t="s">
        <v>773</v>
      </c>
      <c r="P10" s="76" t="s">
        <v>107</v>
      </c>
      <c r="Q10" s="76" t="s">
        <v>108</v>
      </c>
      <c r="R10" s="76" t="s">
        <v>109</v>
      </c>
      <c r="S10" s="76" t="s">
        <v>174</v>
      </c>
      <c r="U10" s="77">
        <v>44575</v>
      </c>
      <c r="V10" s="76" t="s">
        <v>44</v>
      </c>
      <c r="W10" s="76">
        <v>1146</v>
      </c>
      <c r="X10" s="76" t="s">
        <v>0</v>
      </c>
    </row>
    <row r="11" spans="1:24" x14ac:dyDescent="0.25">
      <c r="A11" s="76">
        <v>180</v>
      </c>
      <c r="B11" s="77">
        <v>44557</v>
      </c>
      <c r="C11" s="76" t="s">
        <v>220</v>
      </c>
      <c r="D11" s="76" t="s">
        <v>221</v>
      </c>
      <c r="E11" s="76" t="s">
        <v>773</v>
      </c>
      <c r="F11" s="76" t="s">
        <v>773</v>
      </c>
      <c r="G11" s="76" t="s">
        <v>773</v>
      </c>
      <c r="H11" s="76">
        <v>3860000</v>
      </c>
      <c r="I11" s="76" t="s">
        <v>222</v>
      </c>
      <c r="J11" s="76" t="s">
        <v>104</v>
      </c>
      <c r="K11" s="76" t="s">
        <v>105</v>
      </c>
      <c r="L11" s="76">
        <v>1151</v>
      </c>
      <c r="M11" s="76" t="s">
        <v>111</v>
      </c>
      <c r="N11" s="76" t="s">
        <v>57</v>
      </c>
      <c r="O11" s="76" t="s">
        <v>773</v>
      </c>
      <c r="P11" s="76" t="s">
        <v>107</v>
      </c>
      <c r="Q11" s="76" t="s">
        <v>108</v>
      </c>
      <c r="R11" s="76" t="s">
        <v>167</v>
      </c>
      <c r="S11" s="76" t="s">
        <v>223</v>
      </c>
      <c r="U11" s="77">
        <v>44571</v>
      </c>
      <c r="V11" s="76" t="s">
        <v>44</v>
      </c>
      <c r="W11" s="76">
        <v>1151</v>
      </c>
      <c r="X11" s="76" t="s">
        <v>0</v>
      </c>
    </row>
    <row r="12" spans="1:24" x14ac:dyDescent="0.25">
      <c r="A12" s="76">
        <v>183</v>
      </c>
      <c r="B12" s="77">
        <v>44557</v>
      </c>
      <c r="C12" s="76" t="s">
        <v>224</v>
      </c>
      <c r="D12" s="76" t="s">
        <v>225</v>
      </c>
      <c r="E12" s="76" t="s">
        <v>773</v>
      </c>
      <c r="F12" s="76" t="s">
        <v>773</v>
      </c>
      <c r="I12" s="76" t="s">
        <v>226</v>
      </c>
      <c r="J12" s="76" t="s">
        <v>104</v>
      </c>
      <c r="K12" s="76" t="s">
        <v>105</v>
      </c>
      <c r="L12" s="76">
        <v>1154</v>
      </c>
      <c r="M12" s="76" t="s">
        <v>106</v>
      </c>
      <c r="N12" s="76" t="s">
        <v>114</v>
      </c>
      <c r="P12" s="76" t="s">
        <v>107</v>
      </c>
      <c r="Q12" s="76" t="s">
        <v>108</v>
      </c>
      <c r="U12" s="77">
        <v>44571</v>
      </c>
      <c r="V12" s="76" t="s">
        <v>44</v>
      </c>
      <c r="W12" s="76">
        <v>1154</v>
      </c>
      <c r="X12" s="76" t="s">
        <v>0</v>
      </c>
    </row>
    <row r="13" spans="1:24" x14ac:dyDescent="0.25">
      <c r="A13" s="76">
        <v>187</v>
      </c>
      <c r="B13" s="77">
        <v>44557</v>
      </c>
      <c r="C13" s="76" t="s">
        <v>228</v>
      </c>
      <c r="D13" s="76" t="s">
        <v>229</v>
      </c>
      <c r="E13" s="76" t="s">
        <v>773</v>
      </c>
      <c r="F13" s="76" t="s">
        <v>773</v>
      </c>
      <c r="G13" s="76" t="s">
        <v>773</v>
      </c>
      <c r="I13" s="76" t="s">
        <v>230</v>
      </c>
      <c r="J13" s="76" t="s">
        <v>104</v>
      </c>
      <c r="K13" s="76" t="s">
        <v>105</v>
      </c>
      <c r="L13" s="76">
        <v>1158</v>
      </c>
      <c r="M13" s="76" t="s">
        <v>111</v>
      </c>
      <c r="N13" s="76" t="s">
        <v>57</v>
      </c>
      <c r="O13" s="76" t="s">
        <v>773</v>
      </c>
      <c r="P13" s="76" t="s">
        <v>107</v>
      </c>
      <c r="Q13" s="76" t="s">
        <v>108</v>
      </c>
      <c r="R13" s="76" t="s">
        <v>109</v>
      </c>
      <c r="S13" s="76" t="s">
        <v>122</v>
      </c>
      <c r="U13" s="77">
        <v>44607</v>
      </c>
      <c r="V13" s="76" t="s">
        <v>44</v>
      </c>
      <c r="W13" s="76">
        <v>1158</v>
      </c>
      <c r="X13" s="76" t="s">
        <v>0</v>
      </c>
    </row>
    <row r="14" spans="1:24" x14ac:dyDescent="0.25">
      <c r="A14" s="76">
        <v>189</v>
      </c>
      <c r="B14" s="77">
        <v>44558</v>
      </c>
      <c r="C14" s="76" t="s">
        <v>231</v>
      </c>
      <c r="D14" s="76" t="s">
        <v>232</v>
      </c>
      <c r="E14" s="76" t="s">
        <v>773</v>
      </c>
      <c r="F14" s="76" t="s">
        <v>773</v>
      </c>
      <c r="G14" s="76" t="s">
        <v>773</v>
      </c>
      <c r="H14" s="76">
        <v>8240000</v>
      </c>
      <c r="I14" s="76" t="s">
        <v>233</v>
      </c>
      <c r="J14" s="76" t="s">
        <v>104</v>
      </c>
      <c r="K14" s="76" t="s">
        <v>105</v>
      </c>
      <c r="L14" s="76">
        <v>1160</v>
      </c>
      <c r="M14" s="76" t="s">
        <v>111</v>
      </c>
      <c r="N14" s="76" t="s">
        <v>57</v>
      </c>
      <c r="O14" s="76" t="s">
        <v>773</v>
      </c>
      <c r="P14" s="76" t="s">
        <v>107</v>
      </c>
      <c r="Q14" s="76" t="s">
        <v>108</v>
      </c>
      <c r="R14" s="76" t="s">
        <v>109</v>
      </c>
      <c r="S14" s="76" t="s">
        <v>135</v>
      </c>
      <c r="U14" s="77">
        <v>44587</v>
      </c>
      <c r="V14" s="76" t="s">
        <v>44</v>
      </c>
      <c r="W14" s="76">
        <v>1160</v>
      </c>
      <c r="X14" s="76" t="s">
        <v>0</v>
      </c>
    </row>
    <row r="15" spans="1:24" x14ac:dyDescent="0.25">
      <c r="A15" s="76">
        <v>192</v>
      </c>
      <c r="B15" s="77">
        <v>44559</v>
      </c>
      <c r="C15" s="76" t="s">
        <v>234</v>
      </c>
      <c r="D15" s="76" t="s">
        <v>235</v>
      </c>
      <c r="E15" s="76" t="s">
        <v>773</v>
      </c>
      <c r="F15" s="76" t="s">
        <v>773</v>
      </c>
      <c r="G15" s="76" t="s">
        <v>773</v>
      </c>
      <c r="I15" s="76" t="s">
        <v>236</v>
      </c>
      <c r="J15" s="76" t="s">
        <v>104</v>
      </c>
      <c r="K15" s="76" t="s">
        <v>105</v>
      </c>
      <c r="L15" s="76">
        <v>1163</v>
      </c>
      <c r="M15" s="76" t="s">
        <v>111</v>
      </c>
      <c r="N15" s="76" t="s">
        <v>57</v>
      </c>
      <c r="O15" s="76" t="s">
        <v>773</v>
      </c>
      <c r="P15" s="76" t="s">
        <v>107</v>
      </c>
      <c r="Q15" s="76" t="s">
        <v>108</v>
      </c>
      <c r="R15" s="76" t="s">
        <v>145</v>
      </c>
      <c r="S15" s="76" t="s">
        <v>146</v>
      </c>
      <c r="U15" s="77">
        <v>44575</v>
      </c>
      <c r="V15" s="76" t="s">
        <v>44</v>
      </c>
      <c r="W15" s="76">
        <v>1163</v>
      </c>
      <c r="X15" s="76" t="s">
        <v>0</v>
      </c>
    </row>
    <row r="16" spans="1:24" x14ac:dyDescent="0.25">
      <c r="A16" s="76">
        <v>200</v>
      </c>
      <c r="B16" s="77">
        <v>44560</v>
      </c>
      <c r="C16" s="76" t="s">
        <v>239</v>
      </c>
      <c r="D16" s="76" t="s">
        <v>240</v>
      </c>
      <c r="E16" s="76" t="s">
        <v>773</v>
      </c>
      <c r="F16" s="76" t="s">
        <v>773</v>
      </c>
      <c r="G16" s="76" t="s">
        <v>773</v>
      </c>
      <c r="I16" s="76" t="s">
        <v>241</v>
      </c>
      <c r="J16" s="76" t="s">
        <v>104</v>
      </c>
      <c r="K16" s="76" t="s">
        <v>105</v>
      </c>
      <c r="L16" s="76">
        <v>1171</v>
      </c>
      <c r="M16" s="76" t="s">
        <v>111</v>
      </c>
      <c r="N16" s="76" t="s">
        <v>57</v>
      </c>
      <c r="O16" s="76" t="s">
        <v>773</v>
      </c>
      <c r="P16" s="76" t="s">
        <v>107</v>
      </c>
      <c r="Q16" s="76" t="s">
        <v>108</v>
      </c>
      <c r="R16" s="76" t="s">
        <v>148</v>
      </c>
      <c r="S16" s="76" t="s">
        <v>211</v>
      </c>
      <c r="U16" s="77">
        <v>44575</v>
      </c>
      <c r="V16" s="76" t="s">
        <v>44</v>
      </c>
      <c r="W16" s="76">
        <v>1171</v>
      </c>
      <c r="X16" s="76" t="s">
        <v>0</v>
      </c>
    </row>
    <row r="17" spans="1:24" x14ac:dyDescent="0.25">
      <c r="A17" s="76">
        <v>204</v>
      </c>
      <c r="B17" s="77">
        <v>44561</v>
      </c>
      <c r="C17" s="76" t="s">
        <v>244</v>
      </c>
      <c r="D17" s="76" t="s">
        <v>245</v>
      </c>
      <c r="E17" s="76" t="s">
        <v>773</v>
      </c>
      <c r="F17" s="76" t="s">
        <v>773</v>
      </c>
      <c r="G17" s="76" t="s">
        <v>773</v>
      </c>
      <c r="H17" s="76">
        <v>3344000</v>
      </c>
      <c r="I17" s="76" t="s">
        <v>246</v>
      </c>
      <c r="J17" s="76" t="s">
        <v>125</v>
      </c>
      <c r="K17" s="76" t="s">
        <v>134</v>
      </c>
      <c r="L17" s="76">
        <v>1175</v>
      </c>
      <c r="M17" s="76" t="s">
        <v>106</v>
      </c>
      <c r="N17" s="76" t="s">
        <v>57</v>
      </c>
      <c r="O17" s="76" t="s">
        <v>773</v>
      </c>
      <c r="P17" s="76" t="s">
        <v>107</v>
      </c>
      <c r="Q17" s="76" t="s">
        <v>108</v>
      </c>
      <c r="R17" s="76" t="s">
        <v>153</v>
      </c>
      <c r="S17" s="76" t="s">
        <v>243</v>
      </c>
      <c r="U17" s="77">
        <v>44568</v>
      </c>
      <c r="V17" s="76" t="s">
        <v>46</v>
      </c>
      <c r="W17" s="76">
        <v>1175</v>
      </c>
      <c r="X17" s="76" t="s">
        <v>42</v>
      </c>
    </row>
    <row r="18" spans="1:24" x14ac:dyDescent="0.25">
      <c r="A18" s="76">
        <v>207</v>
      </c>
      <c r="B18" s="77">
        <v>44562</v>
      </c>
      <c r="C18" s="76" t="s">
        <v>247</v>
      </c>
      <c r="D18" s="76" t="s">
        <v>248</v>
      </c>
      <c r="E18" s="76" t="s">
        <v>773</v>
      </c>
      <c r="F18" s="76" t="s">
        <v>773</v>
      </c>
      <c r="I18" s="76" t="s">
        <v>249</v>
      </c>
      <c r="J18" s="76" t="s">
        <v>104</v>
      </c>
      <c r="K18" s="76" t="s">
        <v>105</v>
      </c>
      <c r="L18" s="76">
        <v>1178</v>
      </c>
      <c r="M18" s="76" t="s">
        <v>106</v>
      </c>
      <c r="N18" s="76" t="s">
        <v>114</v>
      </c>
      <c r="P18" s="76" t="s">
        <v>107</v>
      </c>
      <c r="Q18" s="76" t="s">
        <v>250</v>
      </c>
      <c r="U18" s="77">
        <v>44593</v>
      </c>
      <c r="V18" s="76" t="s">
        <v>45</v>
      </c>
      <c r="W18" s="76">
        <v>1178</v>
      </c>
      <c r="X18" s="76" t="s">
        <v>43</v>
      </c>
    </row>
    <row r="19" spans="1:24" x14ac:dyDescent="0.25">
      <c r="A19" s="76">
        <v>211</v>
      </c>
      <c r="B19" s="77">
        <v>44564</v>
      </c>
      <c r="C19" s="76" t="s">
        <v>251</v>
      </c>
      <c r="D19" s="76" t="s">
        <v>252</v>
      </c>
      <c r="E19" s="76" t="s">
        <v>773</v>
      </c>
      <c r="F19" s="76" t="s">
        <v>773</v>
      </c>
      <c r="G19" s="76" t="s">
        <v>773</v>
      </c>
      <c r="I19" s="76" t="s">
        <v>253</v>
      </c>
      <c r="J19" s="76" t="s">
        <v>104</v>
      </c>
      <c r="K19" s="76" t="s">
        <v>105</v>
      </c>
      <c r="L19" s="76">
        <v>1182</v>
      </c>
      <c r="M19" s="76" t="s">
        <v>126</v>
      </c>
      <c r="N19" s="76" t="s">
        <v>57</v>
      </c>
      <c r="O19" s="76" t="s">
        <v>773</v>
      </c>
      <c r="P19" s="76" t="s">
        <v>107</v>
      </c>
      <c r="Q19" s="76" t="s">
        <v>108</v>
      </c>
      <c r="R19" s="76" t="s">
        <v>109</v>
      </c>
      <c r="S19" s="76" t="s">
        <v>196</v>
      </c>
      <c r="U19" s="77">
        <v>44575</v>
      </c>
      <c r="V19" s="76" t="s">
        <v>44</v>
      </c>
      <c r="W19" s="76">
        <v>1182</v>
      </c>
      <c r="X19" s="76" t="s">
        <v>0</v>
      </c>
    </row>
    <row r="20" spans="1:24" x14ac:dyDescent="0.25">
      <c r="A20" s="76">
        <v>218</v>
      </c>
      <c r="B20" s="77">
        <v>44564</v>
      </c>
      <c r="C20" s="76" t="s">
        <v>254</v>
      </c>
      <c r="D20" s="76" t="s">
        <v>255</v>
      </c>
      <c r="E20" s="76" t="s">
        <v>773</v>
      </c>
      <c r="F20" s="76" t="s">
        <v>773</v>
      </c>
      <c r="G20" s="76" t="s">
        <v>773</v>
      </c>
      <c r="H20" s="76">
        <v>7910000</v>
      </c>
      <c r="I20" s="76" t="s">
        <v>256</v>
      </c>
      <c r="J20" s="76" t="s">
        <v>104</v>
      </c>
      <c r="K20" s="76" t="s">
        <v>105</v>
      </c>
      <c r="L20" s="76">
        <v>1189</v>
      </c>
      <c r="M20" s="76" t="s">
        <v>132</v>
      </c>
      <c r="N20" s="76" t="s">
        <v>57</v>
      </c>
      <c r="O20" s="76" t="s">
        <v>773</v>
      </c>
      <c r="P20" s="76" t="s">
        <v>107</v>
      </c>
      <c r="Q20" s="76" t="s">
        <v>108</v>
      </c>
      <c r="R20" s="76" t="s">
        <v>109</v>
      </c>
      <c r="S20" s="76" t="s">
        <v>227</v>
      </c>
      <c r="U20" s="77">
        <v>44580</v>
      </c>
      <c r="V20" s="76" t="s">
        <v>45</v>
      </c>
      <c r="W20" s="76">
        <v>1189</v>
      </c>
      <c r="X20" s="76" t="s">
        <v>43</v>
      </c>
    </row>
    <row r="21" spans="1:24" x14ac:dyDescent="0.25">
      <c r="A21" s="76">
        <v>223</v>
      </c>
      <c r="B21" s="77">
        <v>44565</v>
      </c>
      <c r="C21" s="76" t="s">
        <v>257</v>
      </c>
      <c r="D21" s="76" t="s">
        <v>258</v>
      </c>
      <c r="E21" s="76" t="s">
        <v>773</v>
      </c>
      <c r="F21" s="76" t="s">
        <v>773</v>
      </c>
      <c r="G21" s="76" t="s">
        <v>773</v>
      </c>
      <c r="I21" s="76" t="s">
        <v>259</v>
      </c>
      <c r="J21" s="76" t="s">
        <v>104</v>
      </c>
      <c r="K21" s="76" t="s">
        <v>105</v>
      </c>
      <c r="L21" s="76">
        <v>1194</v>
      </c>
      <c r="M21" s="76" t="s">
        <v>132</v>
      </c>
      <c r="N21" s="76" t="s">
        <v>57</v>
      </c>
      <c r="O21" s="76" t="s">
        <v>773</v>
      </c>
      <c r="P21" s="76" t="s">
        <v>107</v>
      </c>
      <c r="Q21" s="76" t="s">
        <v>108</v>
      </c>
      <c r="R21" s="76" t="s">
        <v>109</v>
      </c>
      <c r="S21" s="76" t="s">
        <v>260</v>
      </c>
      <c r="U21" s="77">
        <v>44595</v>
      </c>
      <c r="V21" s="76" t="s">
        <v>45</v>
      </c>
      <c r="W21" s="76">
        <v>1194</v>
      </c>
      <c r="X21" s="76" t="s">
        <v>43</v>
      </c>
    </row>
    <row r="22" spans="1:24" x14ac:dyDescent="0.25">
      <c r="A22" s="76">
        <v>225</v>
      </c>
      <c r="B22" s="77">
        <v>44565</v>
      </c>
      <c r="C22" s="76" t="s">
        <v>261</v>
      </c>
      <c r="D22" s="76" t="s">
        <v>262</v>
      </c>
      <c r="E22" s="76" t="s">
        <v>143</v>
      </c>
      <c r="F22" s="76" t="s">
        <v>773</v>
      </c>
      <c r="I22" s="76" t="s">
        <v>263</v>
      </c>
      <c r="J22" s="76" t="s">
        <v>104</v>
      </c>
      <c r="K22" s="76" t="s">
        <v>105</v>
      </c>
      <c r="L22" s="76">
        <v>1196</v>
      </c>
      <c r="N22" s="76" t="s">
        <v>57</v>
      </c>
      <c r="P22" s="76" t="s">
        <v>107</v>
      </c>
      <c r="Q22" s="76" t="s">
        <v>108</v>
      </c>
      <c r="R22" s="76" t="s">
        <v>109</v>
      </c>
      <c r="S22" s="76" t="s">
        <v>112</v>
      </c>
      <c r="U22" s="77">
        <v>44593</v>
      </c>
      <c r="V22" s="76" t="s">
        <v>47</v>
      </c>
      <c r="W22" s="76">
        <v>1196</v>
      </c>
      <c r="X22" s="76" t="s">
        <v>0</v>
      </c>
    </row>
    <row r="23" spans="1:24" x14ac:dyDescent="0.25">
      <c r="A23" s="76">
        <v>227</v>
      </c>
      <c r="B23" s="77">
        <v>44565</v>
      </c>
      <c r="C23" s="76" t="s">
        <v>264</v>
      </c>
      <c r="D23" s="76" t="s">
        <v>265</v>
      </c>
      <c r="E23" s="76" t="s">
        <v>773</v>
      </c>
      <c r="F23" s="76" t="s">
        <v>773</v>
      </c>
      <c r="G23" s="76" t="s">
        <v>773</v>
      </c>
      <c r="H23" s="76" t="s">
        <v>266</v>
      </c>
      <c r="I23" s="76" t="s">
        <v>267</v>
      </c>
      <c r="J23" s="76" t="s">
        <v>104</v>
      </c>
      <c r="K23" s="76" t="s">
        <v>105</v>
      </c>
      <c r="L23" s="76">
        <v>1198</v>
      </c>
      <c r="M23" s="76" t="s">
        <v>106</v>
      </c>
      <c r="N23" s="76" t="s">
        <v>57</v>
      </c>
      <c r="O23" s="76" t="s">
        <v>773</v>
      </c>
      <c r="P23" s="76" t="s">
        <v>107</v>
      </c>
      <c r="Q23" s="76" t="s">
        <v>108</v>
      </c>
      <c r="R23" s="76" t="s">
        <v>109</v>
      </c>
      <c r="S23" s="76" t="s">
        <v>133</v>
      </c>
      <c r="U23" s="77">
        <v>44580</v>
      </c>
      <c r="V23" s="76" t="s">
        <v>45</v>
      </c>
      <c r="W23" s="76">
        <v>1198</v>
      </c>
      <c r="X23" s="76" t="s">
        <v>43</v>
      </c>
    </row>
    <row r="24" spans="1:24" x14ac:dyDescent="0.25">
      <c r="A24" s="76">
        <v>228</v>
      </c>
      <c r="B24" s="77">
        <v>44565</v>
      </c>
      <c r="C24" s="76" t="s">
        <v>268</v>
      </c>
      <c r="D24" s="76" t="s">
        <v>269</v>
      </c>
      <c r="E24" s="76" t="s">
        <v>773</v>
      </c>
      <c r="F24" s="76" t="s">
        <v>773</v>
      </c>
      <c r="G24" s="76" t="s">
        <v>773</v>
      </c>
      <c r="H24" s="76" t="s">
        <v>270</v>
      </c>
      <c r="I24" s="76" t="s">
        <v>271</v>
      </c>
      <c r="J24" s="76" t="s">
        <v>104</v>
      </c>
      <c r="K24" s="76" t="s">
        <v>105</v>
      </c>
      <c r="L24" s="76">
        <v>1199</v>
      </c>
      <c r="M24" s="76" t="s">
        <v>126</v>
      </c>
      <c r="N24" s="76" t="s">
        <v>57</v>
      </c>
      <c r="O24" s="76" t="s">
        <v>773</v>
      </c>
      <c r="P24" s="76" t="s">
        <v>107</v>
      </c>
      <c r="Q24" s="76" t="s">
        <v>108</v>
      </c>
      <c r="R24" s="76" t="s">
        <v>109</v>
      </c>
      <c r="S24" s="76" t="s">
        <v>112</v>
      </c>
      <c r="U24" s="77">
        <v>44595</v>
      </c>
      <c r="V24" s="76" t="s">
        <v>45</v>
      </c>
      <c r="W24" s="76">
        <v>1199</v>
      </c>
      <c r="X24" s="76" t="s">
        <v>43</v>
      </c>
    </row>
    <row r="25" spans="1:24" x14ac:dyDescent="0.25">
      <c r="A25" s="76">
        <v>232</v>
      </c>
      <c r="B25" s="77">
        <v>44566</v>
      </c>
      <c r="C25" s="76" t="s">
        <v>268</v>
      </c>
      <c r="D25" s="76" t="s">
        <v>269</v>
      </c>
      <c r="E25" s="76" t="s">
        <v>773</v>
      </c>
      <c r="F25" s="76" t="s">
        <v>773</v>
      </c>
      <c r="G25" s="76" t="s">
        <v>773</v>
      </c>
      <c r="H25" s="76">
        <v>8320000</v>
      </c>
      <c r="I25" s="76" t="s">
        <v>272</v>
      </c>
      <c r="J25" s="76" t="s">
        <v>104</v>
      </c>
      <c r="K25" s="76" t="s">
        <v>105</v>
      </c>
      <c r="L25" s="76">
        <v>1203</v>
      </c>
      <c r="M25" s="76" t="s">
        <v>126</v>
      </c>
      <c r="N25" s="76" t="s">
        <v>57</v>
      </c>
      <c r="O25" s="76" t="s">
        <v>773</v>
      </c>
      <c r="P25" s="76" t="s">
        <v>107</v>
      </c>
      <c r="Q25" s="76" t="s">
        <v>108</v>
      </c>
      <c r="R25" s="76" t="s">
        <v>109</v>
      </c>
      <c r="S25" s="76" t="s">
        <v>112</v>
      </c>
      <c r="U25" s="77">
        <v>44595</v>
      </c>
      <c r="V25" s="76" t="s">
        <v>45</v>
      </c>
      <c r="W25" s="76">
        <v>1203</v>
      </c>
      <c r="X25" s="76" t="s">
        <v>43</v>
      </c>
    </row>
    <row r="26" spans="1:24" x14ac:dyDescent="0.25">
      <c r="A26" s="76">
        <v>239</v>
      </c>
      <c r="B26" s="77">
        <v>44567</v>
      </c>
      <c r="C26" s="76" t="s">
        <v>268</v>
      </c>
      <c r="D26" s="76" t="s">
        <v>269</v>
      </c>
      <c r="E26" s="76" t="s">
        <v>143</v>
      </c>
      <c r="G26" s="76" t="s">
        <v>773</v>
      </c>
      <c r="H26" s="76" t="s">
        <v>273</v>
      </c>
      <c r="I26" s="76" t="s">
        <v>274</v>
      </c>
      <c r="J26" s="76" t="s">
        <v>104</v>
      </c>
      <c r="K26" s="76" t="s">
        <v>105</v>
      </c>
      <c r="L26" s="76">
        <v>1210</v>
      </c>
      <c r="M26" s="76" t="s">
        <v>126</v>
      </c>
      <c r="N26" s="76" t="s">
        <v>57</v>
      </c>
      <c r="O26" s="76" t="s">
        <v>773</v>
      </c>
      <c r="P26" s="76" t="s">
        <v>107</v>
      </c>
      <c r="Q26" s="76" t="s">
        <v>108</v>
      </c>
      <c r="R26" s="76" t="s">
        <v>109</v>
      </c>
      <c r="S26" s="76" t="s">
        <v>112</v>
      </c>
      <c r="U26" s="77">
        <v>44595</v>
      </c>
      <c r="V26" s="76" t="s">
        <v>45</v>
      </c>
      <c r="W26" s="76">
        <v>1210</v>
      </c>
      <c r="X26" s="76" t="s">
        <v>43</v>
      </c>
    </row>
    <row r="27" spans="1:24" x14ac:dyDescent="0.25">
      <c r="A27" s="76">
        <v>240</v>
      </c>
      <c r="B27" s="77">
        <v>44567</v>
      </c>
      <c r="C27" s="76" t="s">
        <v>268</v>
      </c>
      <c r="D27" s="76" t="s">
        <v>269</v>
      </c>
      <c r="E27" s="76" t="s">
        <v>773</v>
      </c>
      <c r="F27" s="76" t="s">
        <v>773</v>
      </c>
      <c r="G27" s="76" t="s">
        <v>773</v>
      </c>
      <c r="H27" s="76" t="s">
        <v>273</v>
      </c>
      <c r="I27" s="76" t="s">
        <v>275</v>
      </c>
      <c r="J27" s="76" t="s">
        <v>104</v>
      </c>
      <c r="K27" s="76" t="s">
        <v>105</v>
      </c>
      <c r="L27" s="76">
        <v>1211</v>
      </c>
      <c r="M27" s="76" t="s">
        <v>126</v>
      </c>
      <c r="N27" s="76" t="s">
        <v>57</v>
      </c>
      <c r="O27" s="76" t="s">
        <v>773</v>
      </c>
      <c r="P27" s="76" t="s">
        <v>107</v>
      </c>
      <c r="Q27" s="76" t="s">
        <v>108</v>
      </c>
      <c r="R27" s="76" t="s">
        <v>109</v>
      </c>
      <c r="S27" s="76" t="s">
        <v>112</v>
      </c>
      <c r="U27" s="77">
        <v>44595</v>
      </c>
      <c r="V27" s="76" t="s">
        <v>45</v>
      </c>
      <c r="W27" s="76">
        <v>1211</v>
      </c>
      <c r="X27" s="76" t="s">
        <v>43</v>
      </c>
    </row>
    <row r="28" spans="1:24" x14ac:dyDescent="0.25">
      <c r="A28" s="76">
        <v>250</v>
      </c>
      <c r="B28" s="77">
        <v>44568</v>
      </c>
      <c r="C28" s="76" t="s">
        <v>277</v>
      </c>
      <c r="D28" s="76" t="s">
        <v>278</v>
      </c>
      <c r="E28" s="76" t="s">
        <v>773</v>
      </c>
      <c r="F28" s="76" t="s">
        <v>773</v>
      </c>
      <c r="G28" s="76" t="s">
        <v>773</v>
      </c>
      <c r="I28" s="76" t="s">
        <v>279</v>
      </c>
      <c r="J28" s="76" t="s">
        <v>104</v>
      </c>
      <c r="K28" s="76" t="s">
        <v>105</v>
      </c>
      <c r="L28" s="76">
        <v>1221</v>
      </c>
      <c r="M28" s="76" t="s">
        <v>132</v>
      </c>
      <c r="N28" s="76" t="s">
        <v>57</v>
      </c>
      <c r="O28" s="76" t="s">
        <v>773</v>
      </c>
      <c r="P28" s="76" t="s">
        <v>107</v>
      </c>
      <c r="Q28" s="76" t="s">
        <v>108</v>
      </c>
      <c r="R28" s="76" t="s">
        <v>145</v>
      </c>
      <c r="S28" s="76" t="s">
        <v>146</v>
      </c>
      <c r="U28" s="77">
        <v>44593</v>
      </c>
      <c r="V28" s="76" t="s">
        <v>45</v>
      </c>
      <c r="W28" s="76">
        <v>1221</v>
      </c>
      <c r="X28" s="76" t="s">
        <v>43</v>
      </c>
    </row>
    <row r="29" spans="1:24" x14ac:dyDescent="0.25">
      <c r="A29" s="76">
        <v>256</v>
      </c>
      <c r="B29" s="77">
        <v>44569</v>
      </c>
      <c r="C29" s="76" t="s">
        <v>280</v>
      </c>
      <c r="D29" s="76" t="s">
        <v>281</v>
      </c>
      <c r="E29" s="76" t="s">
        <v>773</v>
      </c>
      <c r="F29" s="76" t="s">
        <v>773</v>
      </c>
      <c r="I29" s="76" t="s">
        <v>282</v>
      </c>
      <c r="J29" s="76" t="s">
        <v>104</v>
      </c>
      <c r="K29" s="76" t="s">
        <v>105</v>
      </c>
      <c r="L29" s="76">
        <v>1227</v>
      </c>
      <c r="M29" s="76" t="s">
        <v>111</v>
      </c>
      <c r="N29" s="76" t="s">
        <v>57</v>
      </c>
      <c r="O29" s="76" t="s">
        <v>773</v>
      </c>
      <c r="P29" s="76" t="s">
        <v>107</v>
      </c>
      <c r="Q29" s="76" t="s">
        <v>108</v>
      </c>
      <c r="R29" s="76" t="s">
        <v>109</v>
      </c>
      <c r="S29" s="76" t="s">
        <v>117</v>
      </c>
      <c r="U29" s="77">
        <v>44588</v>
      </c>
      <c r="V29" s="76" t="s">
        <v>44</v>
      </c>
      <c r="W29" s="76">
        <v>1227</v>
      </c>
      <c r="X29" s="76" t="s">
        <v>0</v>
      </c>
    </row>
    <row r="30" spans="1:24" x14ac:dyDescent="0.25">
      <c r="A30" s="76">
        <v>262</v>
      </c>
      <c r="B30" s="77">
        <v>44570</v>
      </c>
      <c r="C30" s="76" t="s">
        <v>283</v>
      </c>
      <c r="D30" s="76" t="s">
        <v>284</v>
      </c>
      <c r="E30" s="76" t="s">
        <v>773</v>
      </c>
      <c r="F30" s="76" t="s">
        <v>773</v>
      </c>
      <c r="G30" s="76" t="s">
        <v>773</v>
      </c>
      <c r="I30" s="76" t="s">
        <v>285</v>
      </c>
      <c r="J30" s="76" t="s">
        <v>104</v>
      </c>
      <c r="K30" s="76" t="s">
        <v>105</v>
      </c>
      <c r="L30" s="76">
        <v>1233</v>
      </c>
      <c r="M30" s="76" t="s">
        <v>111</v>
      </c>
      <c r="N30" s="76" t="s">
        <v>57</v>
      </c>
      <c r="O30" s="76" t="s">
        <v>773</v>
      </c>
      <c r="P30" s="76" t="s">
        <v>107</v>
      </c>
      <c r="Q30" s="76" t="s">
        <v>108</v>
      </c>
      <c r="R30" s="76" t="s">
        <v>148</v>
      </c>
      <c r="S30" s="76" t="s">
        <v>160</v>
      </c>
      <c r="U30" s="77">
        <v>44630</v>
      </c>
      <c r="V30" s="76" t="s">
        <v>44</v>
      </c>
      <c r="W30" s="76">
        <v>1233</v>
      </c>
      <c r="X30" s="76" t="s">
        <v>0</v>
      </c>
    </row>
    <row r="31" spans="1:24" x14ac:dyDescent="0.25">
      <c r="A31" s="76">
        <v>263</v>
      </c>
      <c r="B31" s="77">
        <v>44570</v>
      </c>
      <c r="C31" s="76" t="s">
        <v>184</v>
      </c>
      <c r="D31" s="76" t="s">
        <v>286</v>
      </c>
      <c r="E31" s="76" t="s">
        <v>773</v>
      </c>
      <c r="F31" s="76" t="s">
        <v>773</v>
      </c>
      <c r="G31" s="76" t="s">
        <v>773</v>
      </c>
      <c r="I31" s="76" t="s">
        <v>287</v>
      </c>
      <c r="J31" s="76" t="s">
        <v>104</v>
      </c>
      <c r="K31" s="76" t="s">
        <v>105</v>
      </c>
      <c r="L31" s="76">
        <v>1234</v>
      </c>
      <c r="M31" s="76" t="s">
        <v>111</v>
      </c>
      <c r="N31" s="76" t="s">
        <v>57</v>
      </c>
      <c r="O31" s="76" t="s">
        <v>773</v>
      </c>
      <c r="P31" s="76" t="s">
        <v>107</v>
      </c>
      <c r="Q31" s="76" t="s">
        <v>108</v>
      </c>
      <c r="R31" s="76" t="s">
        <v>148</v>
      </c>
      <c r="S31" s="76" t="s">
        <v>160</v>
      </c>
      <c r="U31" s="77">
        <v>44630</v>
      </c>
      <c r="V31" s="76" t="s">
        <v>44</v>
      </c>
      <c r="W31" s="76">
        <v>1234</v>
      </c>
      <c r="X31" s="76" t="s">
        <v>0</v>
      </c>
    </row>
    <row r="32" spans="1:24" x14ac:dyDescent="0.25">
      <c r="A32" s="76">
        <v>264</v>
      </c>
      <c r="B32" s="77">
        <v>44570</v>
      </c>
      <c r="C32" s="76" t="s">
        <v>288</v>
      </c>
      <c r="D32" s="76" t="s">
        <v>286</v>
      </c>
      <c r="E32" s="76" t="s">
        <v>773</v>
      </c>
      <c r="F32" s="76" t="s">
        <v>773</v>
      </c>
      <c r="G32" s="76" t="s">
        <v>773</v>
      </c>
      <c r="I32" s="76" t="s">
        <v>289</v>
      </c>
      <c r="J32" s="76" t="s">
        <v>104</v>
      </c>
      <c r="K32" s="76" t="s">
        <v>105</v>
      </c>
      <c r="L32" s="76">
        <v>1235</v>
      </c>
      <c r="M32" s="76" t="s">
        <v>111</v>
      </c>
      <c r="N32" s="76" t="s">
        <v>57</v>
      </c>
      <c r="O32" s="76" t="s">
        <v>773</v>
      </c>
      <c r="P32" s="76" t="s">
        <v>107</v>
      </c>
      <c r="Q32" s="76" t="s">
        <v>108</v>
      </c>
      <c r="R32" s="76" t="s">
        <v>153</v>
      </c>
      <c r="S32" s="76" t="s">
        <v>243</v>
      </c>
      <c r="U32" s="77">
        <v>44630</v>
      </c>
      <c r="V32" s="76" t="s">
        <v>44</v>
      </c>
      <c r="W32" s="76">
        <v>1235</v>
      </c>
      <c r="X32" s="76" t="s">
        <v>0</v>
      </c>
    </row>
    <row r="33" spans="1:24" x14ac:dyDescent="0.25">
      <c r="A33" s="76">
        <v>268</v>
      </c>
      <c r="B33" s="77">
        <v>44571</v>
      </c>
      <c r="C33" s="76" t="s">
        <v>290</v>
      </c>
      <c r="D33" s="76" t="s">
        <v>291</v>
      </c>
      <c r="E33" s="76" t="s">
        <v>773</v>
      </c>
      <c r="F33" s="76" t="s">
        <v>773</v>
      </c>
      <c r="G33" s="76" t="s">
        <v>773</v>
      </c>
      <c r="I33" s="76" t="s">
        <v>292</v>
      </c>
      <c r="J33" s="76" t="s">
        <v>104</v>
      </c>
      <c r="K33" s="76" t="s">
        <v>105</v>
      </c>
      <c r="L33" s="76">
        <v>1239</v>
      </c>
      <c r="M33" s="76" t="s">
        <v>111</v>
      </c>
      <c r="N33" s="76" t="s">
        <v>57</v>
      </c>
      <c r="O33" s="76" t="s">
        <v>773</v>
      </c>
      <c r="P33" s="76" t="s">
        <v>107</v>
      </c>
      <c r="Q33" s="76" t="s">
        <v>108</v>
      </c>
      <c r="R33" s="76" t="s">
        <v>153</v>
      </c>
      <c r="S33" s="76" t="s">
        <v>243</v>
      </c>
      <c r="U33" s="77">
        <v>44607</v>
      </c>
      <c r="V33" s="76" t="s">
        <v>44</v>
      </c>
      <c r="W33" s="76">
        <v>1239</v>
      </c>
      <c r="X33" s="76" t="s">
        <v>0</v>
      </c>
    </row>
    <row r="34" spans="1:24" x14ac:dyDescent="0.25">
      <c r="A34" s="76">
        <v>269</v>
      </c>
      <c r="B34" s="77">
        <v>44571</v>
      </c>
      <c r="C34" s="76" t="s">
        <v>293</v>
      </c>
      <c r="D34" s="76" t="s">
        <v>291</v>
      </c>
      <c r="E34" s="76" t="s">
        <v>773</v>
      </c>
      <c r="F34" s="76" t="s">
        <v>773</v>
      </c>
      <c r="G34" s="76" t="s">
        <v>773</v>
      </c>
      <c r="I34" s="76" t="s">
        <v>294</v>
      </c>
      <c r="J34" s="76" t="s">
        <v>104</v>
      </c>
      <c r="K34" s="76" t="s">
        <v>105</v>
      </c>
      <c r="L34" s="76">
        <v>1240</v>
      </c>
      <c r="M34" s="76" t="s">
        <v>111</v>
      </c>
      <c r="N34" s="76" t="s">
        <v>57</v>
      </c>
      <c r="O34" s="76" t="s">
        <v>773</v>
      </c>
      <c r="P34" s="76" t="s">
        <v>107</v>
      </c>
      <c r="Q34" s="76" t="s">
        <v>108</v>
      </c>
      <c r="R34" s="76" t="s">
        <v>153</v>
      </c>
      <c r="S34" s="76" t="s">
        <v>243</v>
      </c>
      <c r="U34" s="77">
        <v>44607</v>
      </c>
      <c r="V34" s="76" t="s">
        <v>44</v>
      </c>
      <c r="W34" s="76">
        <v>1240</v>
      </c>
      <c r="X34" s="76" t="s">
        <v>0</v>
      </c>
    </row>
    <row r="35" spans="1:24" x14ac:dyDescent="0.25">
      <c r="A35" s="76">
        <v>272</v>
      </c>
      <c r="B35" s="77">
        <v>44571</v>
      </c>
      <c r="C35" s="76" t="s">
        <v>295</v>
      </c>
      <c r="D35" s="76" t="s">
        <v>296</v>
      </c>
      <c r="E35" s="76" t="s">
        <v>773</v>
      </c>
      <c r="F35" s="76" t="s">
        <v>773</v>
      </c>
      <c r="G35" s="76" t="s">
        <v>773</v>
      </c>
      <c r="H35" s="76">
        <v>7630000</v>
      </c>
      <c r="I35" s="76" t="s">
        <v>297</v>
      </c>
      <c r="J35" s="76" t="s">
        <v>104</v>
      </c>
      <c r="K35" s="76" t="s">
        <v>105</v>
      </c>
      <c r="L35" s="76">
        <v>1243</v>
      </c>
      <c r="M35" s="76" t="s">
        <v>106</v>
      </c>
      <c r="N35" s="76" t="s">
        <v>57</v>
      </c>
      <c r="O35" s="76" t="s">
        <v>773</v>
      </c>
      <c r="P35" s="76" t="s">
        <v>107</v>
      </c>
      <c r="Q35" s="76" t="s">
        <v>108</v>
      </c>
      <c r="R35" s="76" t="s">
        <v>109</v>
      </c>
      <c r="S35" s="76" t="s">
        <v>116</v>
      </c>
      <c r="U35" s="77">
        <v>44588</v>
      </c>
      <c r="V35" s="76" t="s">
        <v>45</v>
      </c>
      <c r="W35" s="76">
        <v>1243</v>
      </c>
      <c r="X35" s="76" t="s">
        <v>43</v>
      </c>
    </row>
    <row r="36" spans="1:24" x14ac:dyDescent="0.25">
      <c r="A36" s="76">
        <v>274</v>
      </c>
      <c r="B36" s="77">
        <v>44572</v>
      </c>
      <c r="C36" s="76" t="s">
        <v>298</v>
      </c>
      <c r="D36" s="76" t="s">
        <v>299</v>
      </c>
      <c r="E36" s="76" t="s">
        <v>773</v>
      </c>
      <c r="F36" s="76" t="s">
        <v>773</v>
      </c>
      <c r="I36" s="76" t="s">
        <v>300</v>
      </c>
      <c r="J36" s="76" t="s">
        <v>125</v>
      </c>
      <c r="K36" s="76" t="s">
        <v>134</v>
      </c>
      <c r="L36" s="76">
        <v>1245</v>
      </c>
      <c r="N36" s="76" t="s">
        <v>57</v>
      </c>
      <c r="O36" s="76" t="s">
        <v>773</v>
      </c>
      <c r="P36" s="76" t="s">
        <v>107</v>
      </c>
      <c r="Q36" s="76" t="s">
        <v>108</v>
      </c>
      <c r="R36" s="76" t="s">
        <v>150</v>
      </c>
      <c r="S36" s="76" t="s">
        <v>175</v>
      </c>
      <c r="U36" s="77">
        <v>44579</v>
      </c>
      <c r="V36" s="76" t="s">
        <v>46</v>
      </c>
      <c r="W36" s="76">
        <v>1245</v>
      </c>
      <c r="X36" s="76" t="s">
        <v>42</v>
      </c>
    </row>
    <row r="37" spans="1:24" x14ac:dyDescent="0.25">
      <c r="A37" s="76">
        <v>277</v>
      </c>
      <c r="B37" s="77">
        <v>44572</v>
      </c>
      <c r="C37" s="76" t="s">
        <v>301</v>
      </c>
      <c r="D37" s="76" t="s">
        <v>141</v>
      </c>
      <c r="E37" s="76" t="s">
        <v>773</v>
      </c>
      <c r="F37" s="76" t="s">
        <v>773</v>
      </c>
      <c r="G37" s="76" t="s">
        <v>773</v>
      </c>
      <c r="H37" s="76">
        <v>3380000</v>
      </c>
      <c r="I37" s="76" t="s">
        <v>302</v>
      </c>
      <c r="J37" s="76" t="s">
        <v>125</v>
      </c>
      <c r="K37" s="76" t="s">
        <v>105</v>
      </c>
      <c r="L37" s="76">
        <v>1248</v>
      </c>
      <c r="M37" s="76" t="s">
        <v>126</v>
      </c>
      <c r="N37" s="76" t="s">
        <v>57</v>
      </c>
      <c r="O37" s="76" t="s">
        <v>773</v>
      </c>
      <c r="P37" s="76" t="s">
        <v>107</v>
      </c>
      <c r="Q37" s="76" t="s">
        <v>108</v>
      </c>
      <c r="R37" s="76" t="s">
        <v>153</v>
      </c>
      <c r="S37" s="76" t="s">
        <v>189</v>
      </c>
      <c r="U37" s="77">
        <v>44593</v>
      </c>
      <c r="V37" s="76" t="s">
        <v>45</v>
      </c>
      <c r="W37" s="76">
        <v>1248</v>
      </c>
      <c r="X37" s="76" t="s">
        <v>43</v>
      </c>
    </row>
    <row r="38" spans="1:24" x14ac:dyDescent="0.25">
      <c r="A38" s="76">
        <v>291</v>
      </c>
      <c r="B38" s="77">
        <v>44574</v>
      </c>
      <c r="C38" s="76" t="s">
        <v>303</v>
      </c>
      <c r="D38" s="76" t="s">
        <v>304</v>
      </c>
      <c r="E38" s="76" t="s">
        <v>773</v>
      </c>
      <c r="F38" s="76" t="s">
        <v>773</v>
      </c>
      <c r="G38" s="76" t="s">
        <v>773</v>
      </c>
      <c r="I38" s="76" t="s">
        <v>305</v>
      </c>
      <c r="J38" s="76" t="s">
        <v>104</v>
      </c>
      <c r="K38" s="76" t="s">
        <v>105</v>
      </c>
      <c r="L38" s="76">
        <v>1262</v>
      </c>
      <c r="M38" s="76" t="s">
        <v>111</v>
      </c>
      <c r="N38" s="76" t="s">
        <v>57</v>
      </c>
      <c r="O38" s="76" t="s">
        <v>773</v>
      </c>
      <c r="P38" s="76" t="s">
        <v>107</v>
      </c>
      <c r="Q38" s="76" t="s">
        <v>108</v>
      </c>
      <c r="R38" s="76" t="s">
        <v>109</v>
      </c>
      <c r="S38" s="76" t="s">
        <v>121</v>
      </c>
      <c r="U38" s="77">
        <v>44593</v>
      </c>
      <c r="V38" s="76" t="s">
        <v>45</v>
      </c>
      <c r="W38" s="76">
        <v>1262</v>
      </c>
      <c r="X38" s="76" t="s">
        <v>43</v>
      </c>
    </row>
    <row r="39" spans="1:24" x14ac:dyDescent="0.25">
      <c r="A39" s="76">
        <v>292</v>
      </c>
      <c r="B39" s="77">
        <v>44575</v>
      </c>
      <c r="C39" s="76" t="s">
        <v>306</v>
      </c>
      <c r="D39" s="76" t="s">
        <v>307</v>
      </c>
      <c r="E39" s="76" t="s">
        <v>773</v>
      </c>
      <c r="F39" s="76" t="s">
        <v>773</v>
      </c>
      <c r="G39" s="76" t="s">
        <v>773</v>
      </c>
      <c r="I39" s="76" t="s">
        <v>308</v>
      </c>
      <c r="J39" s="76" t="s">
        <v>104</v>
      </c>
      <c r="K39" s="76" t="s">
        <v>105</v>
      </c>
      <c r="L39" s="76">
        <v>1263</v>
      </c>
      <c r="M39" s="76" t="s">
        <v>111</v>
      </c>
      <c r="N39" s="76" t="s">
        <v>57</v>
      </c>
      <c r="O39" s="76" t="s">
        <v>773</v>
      </c>
      <c r="P39" s="76" t="s">
        <v>107</v>
      </c>
      <c r="Q39" s="76" t="s">
        <v>108</v>
      </c>
      <c r="R39" s="76" t="s">
        <v>109</v>
      </c>
      <c r="S39" s="76" t="s">
        <v>216</v>
      </c>
      <c r="U39" s="77">
        <v>44593</v>
      </c>
      <c r="V39" s="76" t="s">
        <v>45</v>
      </c>
      <c r="W39" s="76">
        <v>1263</v>
      </c>
      <c r="X39" s="76" t="s">
        <v>43</v>
      </c>
    </row>
    <row r="40" spans="1:24" x14ac:dyDescent="0.25">
      <c r="A40" s="76">
        <v>297</v>
      </c>
      <c r="B40" s="77">
        <v>44578</v>
      </c>
      <c r="C40" s="76" t="s">
        <v>309</v>
      </c>
      <c r="D40" s="76" t="s">
        <v>310</v>
      </c>
      <c r="E40" s="76" t="s">
        <v>773</v>
      </c>
      <c r="F40" s="76" t="s">
        <v>773</v>
      </c>
      <c r="I40" s="76" t="s">
        <v>311</v>
      </c>
      <c r="J40" s="76" t="s">
        <v>104</v>
      </c>
      <c r="K40" s="76" t="s">
        <v>105</v>
      </c>
      <c r="L40" s="76">
        <v>1268</v>
      </c>
      <c r="M40" s="76" t="s">
        <v>126</v>
      </c>
      <c r="N40" s="76" t="s">
        <v>114</v>
      </c>
      <c r="P40" s="76" t="s">
        <v>107</v>
      </c>
      <c r="Q40" s="76" t="s">
        <v>206</v>
      </c>
      <c r="U40" s="77">
        <v>44588</v>
      </c>
      <c r="V40" s="76" t="s">
        <v>45</v>
      </c>
      <c r="W40" s="76">
        <v>1268</v>
      </c>
      <c r="X40" s="76" t="s">
        <v>43</v>
      </c>
    </row>
    <row r="41" spans="1:24" x14ac:dyDescent="0.25">
      <c r="A41" s="76">
        <v>302</v>
      </c>
      <c r="B41" s="77">
        <v>44579</v>
      </c>
      <c r="C41" s="76" t="s">
        <v>312</v>
      </c>
      <c r="D41" s="76" t="s">
        <v>313</v>
      </c>
      <c r="E41" s="76" t="s">
        <v>773</v>
      </c>
      <c r="F41" s="76" t="s">
        <v>773</v>
      </c>
      <c r="I41" s="76" t="s">
        <v>314</v>
      </c>
      <c r="J41" s="76" t="s">
        <v>104</v>
      </c>
      <c r="K41" s="76" t="s">
        <v>105</v>
      </c>
      <c r="L41" s="76">
        <v>1273</v>
      </c>
      <c r="N41" s="76" t="s">
        <v>57</v>
      </c>
      <c r="O41" s="76" t="s">
        <v>773</v>
      </c>
      <c r="P41" s="76" t="s">
        <v>107</v>
      </c>
      <c r="Q41" s="76" t="s">
        <v>108</v>
      </c>
      <c r="R41" s="76" t="s">
        <v>145</v>
      </c>
      <c r="S41" s="76" t="s">
        <v>146</v>
      </c>
      <c r="U41" s="77">
        <v>44588</v>
      </c>
      <c r="V41" s="76" t="s">
        <v>44</v>
      </c>
      <c r="W41" s="76">
        <v>1273</v>
      </c>
      <c r="X41" s="76" t="s">
        <v>0</v>
      </c>
    </row>
    <row r="42" spans="1:24" x14ac:dyDescent="0.25">
      <c r="A42" s="76">
        <v>303</v>
      </c>
      <c r="B42" s="77">
        <v>44579</v>
      </c>
      <c r="C42" s="76" t="s">
        <v>315</v>
      </c>
      <c r="D42" s="76" t="s">
        <v>316</v>
      </c>
      <c r="E42" s="76" t="s">
        <v>773</v>
      </c>
      <c r="F42" s="76" t="s">
        <v>773</v>
      </c>
      <c r="I42" s="76" t="s">
        <v>317</v>
      </c>
      <c r="J42" s="76" t="s">
        <v>104</v>
      </c>
      <c r="K42" s="76" t="s">
        <v>134</v>
      </c>
      <c r="L42" s="76">
        <v>1274</v>
      </c>
      <c r="N42" s="76" t="s">
        <v>57</v>
      </c>
      <c r="O42" s="76" t="s">
        <v>773</v>
      </c>
      <c r="P42" s="76" t="s">
        <v>107</v>
      </c>
      <c r="Q42" s="76" t="s">
        <v>108</v>
      </c>
      <c r="R42" s="76" t="s">
        <v>145</v>
      </c>
      <c r="S42" s="76" t="s">
        <v>146</v>
      </c>
      <c r="U42" s="77">
        <v>44586</v>
      </c>
      <c r="V42" s="76" t="s">
        <v>44</v>
      </c>
      <c r="W42" s="76">
        <v>1274</v>
      </c>
      <c r="X42" s="76" t="s">
        <v>42</v>
      </c>
    </row>
    <row r="43" spans="1:24" x14ac:dyDescent="0.25">
      <c r="A43" s="76">
        <v>305</v>
      </c>
      <c r="B43" s="77">
        <v>44580</v>
      </c>
      <c r="C43" s="76" t="s">
        <v>268</v>
      </c>
      <c r="D43" s="76" t="s">
        <v>269</v>
      </c>
      <c r="E43" s="76" t="s">
        <v>773</v>
      </c>
      <c r="F43" s="76" t="s">
        <v>773</v>
      </c>
      <c r="G43" s="76" t="s">
        <v>773</v>
      </c>
      <c r="H43" s="76" t="s">
        <v>273</v>
      </c>
      <c r="I43" s="76" t="s">
        <v>318</v>
      </c>
      <c r="J43" s="76" t="s">
        <v>104</v>
      </c>
      <c r="K43" s="76" t="s">
        <v>105</v>
      </c>
      <c r="L43" s="76">
        <v>1276</v>
      </c>
      <c r="M43" s="76" t="s">
        <v>126</v>
      </c>
      <c r="N43" s="76" t="s">
        <v>57</v>
      </c>
      <c r="O43" s="76" t="s">
        <v>773</v>
      </c>
      <c r="P43" s="76" t="s">
        <v>107</v>
      </c>
      <c r="Q43" s="76" t="s">
        <v>108</v>
      </c>
      <c r="R43" s="76" t="s">
        <v>109</v>
      </c>
      <c r="S43" s="76" t="s">
        <v>112</v>
      </c>
      <c r="U43" s="77">
        <v>44609</v>
      </c>
      <c r="V43" s="76" t="s">
        <v>45</v>
      </c>
      <c r="W43" s="76">
        <v>1276</v>
      </c>
      <c r="X43" s="76" t="s">
        <v>43</v>
      </c>
    </row>
    <row r="44" spans="1:24" x14ac:dyDescent="0.25">
      <c r="A44" s="76">
        <v>306</v>
      </c>
      <c r="B44" s="77">
        <v>44580</v>
      </c>
      <c r="C44" s="76" t="s">
        <v>319</v>
      </c>
      <c r="D44" s="76" t="s">
        <v>320</v>
      </c>
      <c r="E44" s="76" t="s">
        <v>773</v>
      </c>
      <c r="F44" s="76" t="s">
        <v>773</v>
      </c>
      <c r="G44" s="76" t="s">
        <v>773</v>
      </c>
      <c r="H44" s="76" t="s">
        <v>321</v>
      </c>
      <c r="I44" s="76" t="s">
        <v>322</v>
      </c>
      <c r="J44" s="76" t="s">
        <v>104</v>
      </c>
      <c r="K44" s="76" t="s">
        <v>105</v>
      </c>
      <c r="L44" s="76">
        <v>1277</v>
      </c>
      <c r="M44" s="76" t="s">
        <v>106</v>
      </c>
      <c r="N44" s="76" t="s">
        <v>57</v>
      </c>
      <c r="O44" s="76" t="s">
        <v>773</v>
      </c>
      <c r="P44" s="76" t="s">
        <v>107</v>
      </c>
      <c r="Q44" s="76" t="s">
        <v>108</v>
      </c>
      <c r="R44" s="76" t="s">
        <v>153</v>
      </c>
      <c r="S44" s="76" t="s">
        <v>154</v>
      </c>
      <c r="U44" s="77">
        <v>44628</v>
      </c>
      <c r="V44" s="76" t="s">
        <v>45</v>
      </c>
      <c r="W44" s="76">
        <v>1277</v>
      </c>
      <c r="X44" s="76" t="s">
        <v>43</v>
      </c>
    </row>
    <row r="45" spans="1:24" x14ac:dyDescent="0.25">
      <c r="A45" s="76">
        <v>307</v>
      </c>
      <c r="B45" s="77">
        <v>44580</v>
      </c>
      <c r="C45" s="76" t="s">
        <v>323</v>
      </c>
      <c r="D45" s="76" t="s">
        <v>324</v>
      </c>
      <c r="E45" s="76" t="s">
        <v>773</v>
      </c>
      <c r="F45" s="76" t="s">
        <v>773</v>
      </c>
      <c r="G45" s="76" t="s">
        <v>773</v>
      </c>
      <c r="H45" s="76">
        <v>1700000</v>
      </c>
      <c r="I45" s="76" t="s">
        <v>325</v>
      </c>
      <c r="J45" s="76" t="s">
        <v>104</v>
      </c>
      <c r="K45" s="76" t="s">
        <v>105</v>
      </c>
      <c r="L45" s="76">
        <v>1278</v>
      </c>
      <c r="M45" s="76" t="s">
        <v>111</v>
      </c>
      <c r="N45" s="76" t="s">
        <v>57</v>
      </c>
      <c r="O45" s="76" t="s">
        <v>773</v>
      </c>
      <c r="P45" s="76" t="s">
        <v>107</v>
      </c>
      <c r="Q45" s="76" t="s">
        <v>108</v>
      </c>
      <c r="R45" s="76" t="s">
        <v>130</v>
      </c>
      <c r="S45" s="76" t="s">
        <v>131</v>
      </c>
      <c r="U45" s="77">
        <v>44608</v>
      </c>
      <c r="V45" s="76" t="s">
        <v>45</v>
      </c>
      <c r="W45" s="76">
        <v>1278</v>
      </c>
      <c r="X45" s="76" t="s">
        <v>43</v>
      </c>
    </row>
    <row r="46" spans="1:24" x14ac:dyDescent="0.25">
      <c r="A46" s="76">
        <v>313</v>
      </c>
      <c r="B46" s="77">
        <v>44580</v>
      </c>
      <c r="C46" s="76" t="s">
        <v>326</v>
      </c>
      <c r="D46" s="76" t="s">
        <v>327</v>
      </c>
      <c r="E46" s="76" t="s">
        <v>773</v>
      </c>
      <c r="F46" s="76" t="s">
        <v>773</v>
      </c>
      <c r="I46" s="76" t="s">
        <v>328</v>
      </c>
      <c r="J46" s="76" t="s">
        <v>104</v>
      </c>
      <c r="K46" s="76" t="s">
        <v>105</v>
      </c>
      <c r="L46" s="76">
        <v>1284</v>
      </c>
      <c r="M46" s="76" t="s">
        <v>126</v>
      </c>
      <c r="N46" s="76" t="s">
        <v>57</v>
      </c>
      <c r="O46" s="76" t="s">
        <v>773</v>
      </c>
      <c r="P46" s="76" t="s">
        <v>107</v>
      </c>
      <c r="Q46" s="76" t="s">
        <v>108</v>
      </c>
      <c r="R46" s="76" t="s">
        <v>148</v>
      </c>
      <c r="S46" s="76" t="s">
        <v>329</v>
      </c>
      <c r="U46" s="77">
        <v>44621</v>
      </c>
      <c r="V46" s="76" t="s">
        <v>10</v>
      </c>
      <c r="W46" s="76">
        <v>1284</v>
      </c>
      <c r="X46" s="76" t="s">
        <v>0</v>
      </c>
    </row>
    <row r="47" spans="1:24" x14ac:dyDescent="0.25">
      <c r="A47" s="76">
        <v>316</v>
      </c>
      <c r="B47" s="77">
        <v>44581</v>
      </c>
      <c r="C47" s="76" t="s">
        <v>331</v>
      </c>
      <c r="D47" s="76" t="s">
        <v>332</v>
      </c>
      <c r="E47" s="76" t="s">
        <v>773</v>
      </c>
      <c r="F47" s="76" t="s">
        <v>773</v>
      </c>
      <c r="G47" s="76" t="s">
        <v>773</v>
      </c>
      <c r="H47" s="76">
        <v>1022839</v>
      </c>
      <c r="I47" s="76" t="s">
        <v>333</v>
      </c>
      <c r="J47" s="76" t="s">
        <v>104</v>
      </c>
      <c r="K47" s="76" t="s">
        <v>105</v>
      </c>
      <c r="L47" s="76">
        <v>1287</v>
      </c>
      <c r="M47" s="76" t="s">
        <v>126</v>
      </c>
      <c r="N47" s="76" t="s">
        <v>57</v>
      </c>
      <c r="O47" s="76" t="s">
        <v>773</v>
      </c>
      <c r="P47" s="76" t="s">
        <v>107</v>
      </c>
      <c r="Q47" s="76" t="s">
        <v>108</v>
      </c>
      <c r="R47" s="76" t="s">
        <v>237</v>
      </c>
      <c r="S47" s="76" t="s">
        <v>334</v>
      </c>
      <c r="U47" s="77">
        <v>44607</v>
      </c>
      <c r="V47" s="76" t="s">
        <v>46</v>
      </c>
      <c r="W47" s="76">
        <v>1287</v>
      </c>
      <c r="X47" s="76" t="s">
        <v>0</v>
      </c>
    </row>
    <row r="48" spans="1:24" x14ac:dyDescent="0.25">
      <c r="A48" s="76">
        <v>317</v>
      </c>
      <c r="B48" s="77">
        <v>44581</v>
      </c>
      <c r="C48" s="76" t="s">
        <v>165</v>
      </c>
      <c r="D48" s="76" t="s">
        <v>335</v>
      </c>
      <c r="E48" s="76" t="s">
        <v>773</v>
      </c>
      <c r="F48" s="76" t="s">
        <v>773</v>
      </c>
      <c r="G48" s="76" t="s">
        <v>773</v>
      </c>
      <c r="I48" s="76" t="s">
        <v>336</v>
      </c>
      <c r="J48" s="76" t="s">
        <v>104</v>
      </c>
      <c r="K48" s="76" t="s">
        <v>105</v>
      </c>
      <c r="L48" s="76">
        <v>1288</v>
      </c>
      <c r="M48" s="76" t="s">
        <v>113</v>
      </c>
      <c r="N48" s="76" t="s">
        <v>57</v>
      </c>
      <c r="O48" s="76" t="s">
        <v>773</v>
      </c>
      <c r="P48" s="76" t="s">
        <v>107</v>
      </c>
      <c r="Q48" s="76" t="s">
        <v>108</v>
      </c>
      <c r="R48" s="76" t="s">
        <v>150</v>
      </c>
      <c r="S48" s="76" t="s">
        <v>151</v>
      </c>
      <c r="U48" s="77">
        <v>44621</v>
      </c>
      <c r="V48" s="76" t="s">
        <v>44</v>
      </c>
      <c r="W48" s="76">
        <v>1288</v>
      </c>
      <c r="X48" s="76" t="s">
        <v>0</v>
      </c>
    </row>
    <row r="49" spans="1:24" x14ac:dyDescent="0.25">
      <c r="A49" s="76">
        <v>320</v>
      </c>
      <c r="B49" s="77">
        <v>44581</v>
      </c>
      <c r="C49" s="76" t="s">
        <v>338</v>
      </c>
      <c r="D49" s="76" t="s">
        <v>339</v>
      </c>
      <c r="E49" s="76" t="s">
        <v>773</v>
      </c>
      <c r="F49" s="76" t="s">
        <v>773</v>
      </c>
      <c r="G49" s="76" t="s">
        <v>773</v>
      </c>
      <c r="I49" s="76" t="s">
        <v>340</v>
      </c>
      <c r="J49" s="76" t="s">
        <v>104</v>
      </c>
      <c r="K49" s="76" t="s">
        <v>105</v>
      </c>
      <c r="L49" s="76">
        <v>1291</v>
      </c>
      <c r="M49" s="76" t="s">
        <v>113</v>
      </c>
      <c r="N49" s="76" t="s">
        <v>57</v>
      </c>
      <c r="O49" s="76" t="s">
        <v>773</v>
      </c>
      <c r="P49" s="76" t="s">
        <v>107</v>
      </c>
      <c r="Q49" s="76" t="s">
        <v>108</v>
      </c>
      <c r="R49" s="76" t="s">
        <v>109</v>
      </c>
      <c r="S49" s="76" t="s">
        <v>121</v>
      </c>
      <c r="U49" s="77">
        <v>44621</v>
      </c>
      <c r="V49" s="76" t="s">
        <v>44</v>
      </c>
      <c r="W49" s="76">
        <v>1291</v>
      </c>
      <c r="X49" s="76" t="s">
        <v>0</v>
      </c>
    </row>
    <row r="50" spans="1:24" x14ac:dyDescent="0.25">
      <c r="A50" s="76">
        <v>323</v>
      </c>
      <c r="B50" s="77">
        <v>44584</v>
      </c>
      <c r="C50" s="76" t="s">
        <v>341</v>
      </c>
      <c r="D50" s="76" t="s">
        <v>342</v>
      </c>
      <c r="E50" s="76" t="s">
        <v>773</v>
      </c>
      <c r="F50" s="76" t="s">
        <v>773</v>
      </c>
      <c r="I50" s="76" t="s">
        <v>343</v>
      </c>
      <c r="J50" s="76" t="s">
        <v>104</v>
      </c>
      <c r="K50" s="76" t="s">
        <v>105</v>
      </c>
      <c r="L50" s="76">
        <v>1294</v>
      </c>
      <c r="M50" s="76" t="s">
        <v>106</v>
      </c>
      <c r="N50" s="76" t="s">
        <v>57</v>
      </c>
      <c r="O50" s="76" t="s">
        <v>773</v>
      </c>
      <c r="P50" s="76" t="s">
        <v>107</v>
      </c>
      <c r="Q50" s="76" t="s">
        <v>108</v>
      </c>
      <c r="R50" s="76" t="s">
        <v>109</v>
      </c>
      <c r="S50" s="76" t="s">
        <v>140</v>
      </c>
      <c r="U50" s="77">
        <v>44608</v>
      </c>
      <c r="V50" s="76" t="s">
        <v>45</v>
      </c>
      <c r="W50" s="76">
        <v>1294</v>
      </c>
      <c r="X50" s="76" t="s">
        <v>43</v>
      </c>
    </row>
    <row r="51" spans="1:24" x14ac:dyDescent="0.25">
      <c r="A51" s="76">
        <v>324</v>
      </c>
      <c r="B51" s="77">
        <v>44584</v>
      </c>
      <c r="C51" s="76" t="s">
        <v>344</v>
      </c>
      <c r="D51" s="76" t="s">
        <v>345</v>
      </c>
      <c r="E51" s="76" t="s">
        <v>773</v>
      </c>
      <c r="F51" s="76" t="s">
        <v>773</v>
      </c>
      <c r="G51" s="76" t="s">
        <v>773</v>
      </c>
      <c r="H51" s="76" t="s">
        <v>346</v>
      </c>
      <c r="I51" s="76" t="s">
        <v>347</v>
      </c>
      <c r="J51" s="76" t="s">
        <v>104</v>
      </c>
      <c r="K51" s="76" t="s">
        <v>105</v>
      </c>
      <c r="L51" s="76">
        <v>1295</v>
      </c>
      <c r="M51" s="76" t="s">
        <v>111</v>
      </c>
      <c r="N51" s="76" t="s">
        <v>57</v>
      </c>
      <c r="O51" s="76" t="s">
        <v>773</v>
      </c>
      <c r="P51" s="76" t="s">
        <v>107</v>
      </c>
      <c r="Q51" s="76" t="s">
        <v>108</v>
      </c>
      <c r="R51" s="76" t="s">
        <v>148</v>
      </c>
      <c r="S51" s="76" t="s">
        <v>180</v>
      </c>
      <c r="U51" s="77">
        <v>44621</v>
      </c>
      <c r="V51" s="76" t="s">
        <v>44</v>
      </c>
      <c r="W51" s="76">
        <v>1295</v>
      </c>
      <c r="X51" s="76" t="s">
        <v>0</v>
      </c>
    </row>
    <row r="52" spans="1:24" x14ac:dyDescent="0.25">
      <c r="A52" s="76">
        <v>326</v>
      </c>
      <c r="B52" s="77">
        <v>44585</v>
      </c>
      <c r="C52" s="76" t="s">
        <v>348</v>
      </c>
      <c r="D52" s="76" t="s">
        <v>349</v>
      </c>
      <c r="E52" s="76" t="s">
        <v>773</v>
      </c>
      <c r="F52" s="76" t="s">
        <v>773</v>
      </c>
      <c r="G52" s="76" t="s">
        <v>773</v>
      </c>
      <c r="I52" s="76" t="s">
        <v>350</v>
      </c>
      <c r="J52" s="76" t="s">
        <v>104</v>
      </c>
      <c r="K52" s="76" t="s">
        <v>105</v>
      </c>
      <c r="L52" s="76">
        <v>1297</v>
      </c>
      <c r="M52" s="76" t="s">
        <v>111</v>
      </c>
      <c r="N52" s="76" t="s">
        <v>57</v>
      </c>
      <c r="O52" s="76" t="s">
        <v>773</v>
      </c>
      <c r="P52" s="76" t="s">
        <v>107</v>
      </c>
      <c r="Q52" s="76" t="s">
        <v>108</v>
      </c>
      <c r="R52" s="76" t="s">
        <v>109</v>
      </c>
      <c r="S52" s="76" t="s">
        <v>242</v>
      </c>
      <c r="U52" s="77">
        <v>44621</v>
      </c>
      <c r="V52" s="76" t="s">
        <v>44</v>
      </c>
      <c r="W52" s="76">
        <v>1297</v>
      </c>
      <c r="X52" s="76" t="s">
        <v>0</v>
      </c>
    </row>
    <row r="53" spans="1:24" x14ac:dyDescent="0.25">
      <c r="A53" s="76">
        <v>327</v>
      </c>
      <c r="B53" s="77">
        <v>44585</v>
      </c>
      <c r="C53" s="76" t="s">
        <v>323</v>
      </c>
      <c r="D53" s="76" t="s">
        <v>351</v>
      </c>
      <c r="E53" s="76" t="s">
        <v>773</v>
      </c>
      <c r="F53" s="76" t="s">
        <v>773</v>
      </c>
      <c r="G53" s="76" t="s">
        <v>773</v>
      </c>
      <c r="H53" s="76">
        <v>1700000</v>
      </c>
      <c r="I53" s="76" t="s">
        <v>352</v>
      </c>
      <c r="J53" s="76" t="s">
        <v>104</v>
      </c>
      <c r="K53" s="76" t="s">
        <v>105</v>
      </c>
      <c r="L53" s="76">
        <v>1298</v>
      </c>
      <c r="M53" s="76" t="s">
        <v>111</v>
      </c>
      <c r="N53" s="76" t="s">
        <v>57</v>
      </c>
      <c r="O53" s="76" t="s">
        <v>773</v>
      </c>
      <c r="P53" s="76" t="s">
        <v>107</v>
      </c>
      <c r="Q53" s="76" t="s">
        <v>108</v>
      </c>
      <c r="R53" s="76" t="s">
        <v>130</v>
      </c>
      <c r="S53" s="76" t="s">
        <v>131</v>
      </c>
      <c r="U53" s="77">
        <v>44623</v>
      </c>
      <c r="V53" s="76" t="s">
        <v>45</v>
      </c>
      <c r="W53" s="76">
        <v>1298</v>
      </c>
      <c r="X53" s="76" t="s">
        <v>43</v>
      </c>
    </row>
    <row r="54" spans="1:24" x14ac:dyDescent="0.25">
      <c r="A54" s="76">
        <v>328</v>
      </c>
      <c r="B54" s="77">
        <v>44586</v>
      </c>
      <c r="C54" s="76" t="s">
        <v>353</v>
      </c>
      <c r="D54" s="76" t="s">
        <v>354</v>
      </c>
      <c r="E54" s="76" t="s">
        <v>773</v>
      </c>
      <c r="F54" s="76" t="s">
        <v>773</v>
      </c>
      <c r="G54" s="76" t="s">
        <v>773</v>
      </c>
      <c r="H54" s="76">
        <v>8320000</v>
      </c>
      <c r="I54" s="76" t="s">
        <v>355</v>
      </c>
      <c r="J54" s="76" t="s">
        <v>104</v>
      </c>
      <c r="K54" s="76" t="s">
        <v>134</v>
      </c>
      <c r="L54" s="76">
        <v>1299</v>
      </c>
      <c r="M54" s="76" t="s">
        <v>111</v>
      </c>
      <c r="N54" s="76" t="s">
        <v>57</v>
      </c>
      <c r="O54" s="76" t="s">
        <v>773</v>
      </c>
      <c r="P54" s="76" t="s">
        <v>107</v>
      </c>
      <c r="Q54" s="76" t="s">
        <v>108</v>
      </c>
      <c r="R54" s="76" t="s">
        <v>109</v>
      </c>
      <c r="S54" s="76" t="s">
        <v>135</v>
      </c>
      <c r="U54" s="77">
        <v>44600</v>
      </c>
      <c r="V54" s="76" t="s">
        <v>45</v>
      </c>
      <c r="W54" s="76">
        <v>1299</v>
      </c>
      <c r="X54" s="76" t="s">
        <v>42</v>
      </c>
    </row>
    <row r="55" spans="1:24" x14ac:dyDescent="0.25">
      <c r="A55" s="76">
        <v>333</v>
      </c>
      <c r="B55" s="77">
        <v>44588</v>
      </c>
      <c r="C55" s="76" t="s">
        <v>357</v>
      </c>
      <c r="D55" s="76" t="s">
        <v>330</v>
      </c>
      <c r="E55" s="76" t="s">
        <v>773</v>
      </c>
      <c r="F55" s="76" t="s">
        <v>773</v>
      </c>
      <c r="G55" s="76" t="s">
        <v>773</v>
      </c>
      <c r="I55" s="76" t="s">
        <v>358</v>
      </c>
      <c r="J55" s="76" t="s">
        <v>104</v>
      </c>
      <c r="K55" s="76" t="s">
        <v>105</v>
      </c>
      <c r="L55" s="76">
        <v>1304</v>
      </c>
      <c r="M55" s="76" t="s">
        <v>111</v>
      </c>
      <c r="N55" s="76" t="s">
        <v>57</v>
      </c>
      <c r="O55" s="76" t="s">
        <v>773</v>
      </c>
      <c r="P55" s="76" t="s">
        <v>107</v>
      </c>
      <c r="Q55" s="76" t="s">
        <v>108</v>
      </c>
      <c r="R55" s="76" t="s">
        <v>109</v>
      </c>
      <c r="S55" s="76" t="s">
        <v>216</v>
      </c>
      <c r="U55" s="77">
        <v>44623</v>
      </c>
      <c r="V55" s="76" t="s">
        <v>44</v>
      </c>
      <c r="W55" s="76">
        <v>1304</v>
      </c>
      <c r="X55" s="76" t="s">
        <v>0</v>
      </c>
    </row>
    <row r="56" spans="1:24" x14ac:dyDescent="0.25">
      <c r="A56" s="76">
        <v>335</v>
      </c>
      <c r="B56" s="77">
        <v>44589</v>
      </c>
      <c r="C56" s="76" t="s">
        <v>359</v>
      </c>
      <c r="D56" s="76" t="s">
        <v>360</v>
      </c>
      <c r="E56" s="76" t="s">
        <v>773</v>
      </c>
      <c r="F56" s="76" t="s">
        <v>773</v>
      </c>
      <c r="G56" s="76" t="s">
        <v>773</v>
      </c>
      <c r="H56" s="76">
        <v>1</v>
      </c>
      <c r="I56" s="76" t="s">
        <v>361</v>
      </c>
      <c r="J56" s="76" t="s">
        <v>104</v>
      </c>
      <c r="K56" s="76" t="s">
        <v>105</v>
      </c>
      <c r="L56" s="76">
        <v>1306</v>
      </c>
      <c r="M56" s="76" t="s">
        <v>111</v>
      </c>
      <c r="N56" s="76" t="s">
        <v>57</v>
      </c>
      <c r="O56" s="76" t="s">
        <v>773</v>
      </c>
      <c r="P56" s="76" t="s">
        <v>107</v>
      </c>
      <c r="Q56" s="76" t="s">
        <v>108</v>
      </c>
      <c r="R56" s="76" t="s">
        <v>109</v>
      </c>
      <c r="S56" s="76" t="s">
        <v>140</v>
      </c>
      <c r="U56" s="77">
        <v>44623</v>
      </c>
      <c r="V56" s="76" t="s">
        <v>47</v>
      </c>
      <c r="W56" s="76">
        <v>1306</v>
      </c>
      <c r="X56" s="76" t="s">
        <v>0</v>
      </c>
    </row>
    <row r="57" spans="1:24" x14ac:dyDescent="0.25">
      <c r="A57" s="76">
        <v>339</v>
      </c>
      <c r="B57" s="77">
        <v>44590</v>
      </c>
      <c r="C57" s="76" t="s">
        <v>362</v>
      </c>
      <c r="D57" s="76" t="s">
        <v>363</v>
      </c>
      <c r="E57" s="76" t="s">
        <v>773</v>
      </c>
      <c r="F57" s="76" t="s">
        <v>773</v>
      </c>
      <c r="I57" s="76" t="s">
        <v>364</v>
      </c>
      <c r="J57" s="76" t="s">
        <v>104</v>
      </c>
      <c r="K57" s="76" t="s">
        <v>105</v>
      </c>
      <c r="L57" s="76">
        <v>1310</v>
      </c>
      <c r="M57" s="76" t="s">
        <v>132</v>
      </c>
      <c r="N57" s="76" t="s">
        <v>114</v>
      </c>
      <c r="P57" s="76" t="s">
        <v>107</v>
      </c>
      <c r="Q57" s="76" t="s">
        <v>365</v>
      </c>
      <c r="U57" s="77">
        <v>44630</v>
      </c>
      <c r="V57" s="76" t="s">
        <v>45</v>
      </c>
      <c r="W57" s="76">
        <v>1310</v>
      </c>
      <c r="X57" s="76" t="s">
        <v>43</v>
      </c>
    </row>
    <row r="58" spans="1:24" x14ac:dyDescent="0.25">
      <c r="A58" s="76">
        <v>342</v>
      </c>
      <c r="B58" s="77">
        <v>44591</v>
      </c>
      <c r="C58" s="76" t="s">
        <v>366</v>
      </c>
      <c r="D58" s="76" t="s">
        <v>367</v>
      </c>
      <c r="E58" s="76" t="s">
        <v>773</v>
      </c>
      <c r="F58" s="76" t="s">
        <v>773</v>
      </c>
      <c r="G58" s="76" t="s">
        <v>773</v>
      </c>
      <c r="H58" s="76">
        <v>75500000</v>
      </c>
      <c r="I58" s="76" t="s">
        <v>368</v>
      </c>
      <c r="J58" s="76" t="s">
        <v>104</v>
      </c>
      <c r="K58" s="76" t="s">
        <v>105</v>
      </c>
      <c r="L58" s="76">
        <v>1313</v>
      </c>
      <c r="M58" s="76" t="s">
        <v>111</v>
      </c>
      <c r="N58" s="76" t="s">
        <v>57</v>
      </c>
      <c r="O58" s="76" t="s">
        <v>773</v>
      </c>
      <c r="P58" s="76" t="s">
        <v>107</v>
      </c>
      <c r="Q58" s="76" t="s">
        <v>108</v>
      </c>
      <c r="R58" s="76" t="s">
        <v>109</v>
      </c>
      <c r="S58" s="76" t="s">
        <v>174</v>
      </c>
      <c r="U58" s="77">
        <v>44607</v>
      </c>
      <c r="V58" s="76" t="s">
        <v>44</v>
      </c>
      <c r="W58" s="76">
        <v>1313</v>
      </c>
      <c r="X58" s="76" t="s">
        <v>0</v>
      </c>
    </row>
    <row r="59" spans="1:24" x14ac:dyDescent="0.25">
      <c r="A59" s="76">
        <v>344</v>
      </c>
      <c r="B59" s="77">
        <v>44592</v>
      </c>
      <c r="C59" s="76" t="s">
        <v>369</v>
      </c>
      <c r="D59" s="76" t="s">
        <v>370</v>
      </c>
      <c r="E59" s="76" t="s">
        <v>773</v>
      </c>
      <c r="F59" s="76" t="s">
        <v>773</v>
      </c>
      <c r="I59" s="76" t="s">
        <v>371</v>
      </c>
      <c r="J59" s="76" t="s">
        <v>104</v>
      </c>
      <c r="K59" s="76" t="s">
        <v>105</v>
      </c>
      <c r="L59" s="76">
        <v>1315</v>
      </c>
      <c r="M59" s="76" t="s">
        <v>111</v>
      </c>
      <c r="N59" s="76" t="s">
        <v>57</v>
      </c>
      <c r="O59" s="76" t="s">
        <v>773</v>
      </c>
      <c r="P59" s="76" t="s">
        <v>107</v>
      </c>
      <c r="Q59" s="76" t="s">
        <v>108</v>
      </c>
      <c r="R59" s="76" t="s">
        <v>148</v>
      </c>
      <c r="S59" s="76" t="s">
        <v>211</v>
      </c>
      <c r="U59" s="77">
        <v>44623</v>
      </c>
      <c r="V59" s="76" t="s">
        <v>44</v>
      </c>
      <c r="W59" s="76">
        <v>1315</v>
      </c>
      <c r="X59" s="76" t="s">
        <v>0</v>
      </c>
    </row>
    <row r="60" spans="1:24" x14ac:dyDescent="0.25">
      <c r="A60" s="76">
        <v>345</v>
      </c>
      <c r="B60" s="77">
        <v>44592</v>
      </c>
      <c r="C60" s="76" t="s">
        <v>369</v>
      </c>
      <c r="D60" s="76" t="s">
        <v>370</v>
      </c>
      <c r="E60" s="76" t="s">
        <v>773</v>
      </c>
      <c r="F60" s="76" t="s">
        <v>773</v>
      </c>
      <c r="I60" s="76" t="s">
        <v>372</v>
      </c>
      <c r="J60" s="76" t="s">
        <v>104</v>
      </c>
      <c r="K60" s="76" t="s">
        <v>105</v>
      </c>
      <c r="L60" s="76">
        <v>1316</v>
      </c>
      <c r="M60" s="76" t="s">
        <v>111</v>
      </c>
      <c r="N60" s="76" t="s">
        <v>57</v>
      </c>
      <c r="O60" s="76" t="s">
        <v>773</v>
      </c>
      <c r="P60" s="76" t="s">
        <v>107</v>
      </c>
      <c r="Q60" s="76" t="s">
        <v>108</v>
      </c>
      <c r="R60" s="76" t="s">
        <v>148</v>
      </c>
      <c r="S60" s="76" t="s">
        <v>211</v>
      </c>
      <c r="U60" s="77">
        <v>44623</v>
      </c>
      <c r="V60" s="76" t="s">
        <v>44</v>
      </c>
      <c r="W60" s="76">
        <v>1316</v>
      </c>
      <c r="X60" s="76" t="s">
        <v>0</v>
      </c>
    </row>
    <row r="61" spans="1:24" x14ac:dyDescent="0.25">
      <c r="A61" s="76">
        <v>346</v>
      </c>
      <c r="B61" s="77">
        <v>44592</v>
      </c>
      <c r="C61" s="76" t="s">
        <v>369</v>
      </c>
      <c r="D61" s="76" t="s">
        <v>370</v>
      </c>
      <c r="E61" s="76" t="s">
        <v>773</v>
      </c>
      <c r="F61" s="76" t="s">
        <v>773</v>
      </c>
      <c r="I61" s="76" t="s">
        <v>373</v>
      </c>
      <c r="J61" s="76" t="s">
        <v>104</v>
      </c>
      <c r="K61" s="76" t="s">
        <v>105</v>
      </c>
      <c r="L61" s="76">
        <v>1317</v>
      </c>
      <c r="M61" s="76" t="s">
        <v>111</v>
      </c>
      <c r="N61" s="76" t="s">
        <v>57</v>
      </c>
      <c r="O61" s="76" t="s">
        <v>773</v>
      </c>
      <c r="P61" s="76" t="s">
        <v>107</v>
      </c>
      <c r="Q61" s="76" t="s">
        <v>108</v>
      </c>
      <c r="R61" s="76" t="s">
        <v>148</v>
      </c>
      <c r="S61" s="76" t="s">
        <v>211</v>
      </c>
      <c r="U61" s="77">
        <v>44623</v>
      </c>
      <c r="V61" s="76" t="s">
        <v>44</v>
      </c>
      <c r="W61" s="76">
        <v>1317</v>
      </c>
      <c r="X61" s="76" t="s">
        <v>0</v>
      </c>
    </row>
    <row r="62" spans="1:24" x14ac:dyDescent="0.25">
      <c r="A62" s="76">
        <v>347</v>
      </c>
      <c r="B62" s="77">
        <v>44592</v>
      </c>
      <c r="C62" s="76" t="s">
        <v>369</v>
      </c>
      <c r="D62" s="76" t="s">
        <v>370</v>
      </c>
      <c r="E62" s="76" t="s">
        <v>773</v>
      </c>
      <c r="F62" s="76" t="s">
        <v>773</v>
      </c>
      <c r="I62" s="76" t="s">
        <v>374</v>
      </c>
      <c r="J62" s="76" t="s">
        <v>104</v>
      </c>
      <c r="K62" s="76" t="s">
        <v>105</v>
      </c>
      <c r="L62" s="76">
        <v>1318</v>
      </c>
      <c r="M62" s="76" t="s">
        <v>111</v>
      </c>
      <c r="N62" s="76" t="s">
        <v>57</v>
      </c>
      <c r="O62" s="76" t="s">
        <v>773</v>
      </c>
      <c r="P62" s="76" t="s">
        <v>107</v>
      </c>
      <c r="Q62" s="76" t="s">
        <v>108</v>
      </c>
      <c r="R62" s="76" t="s">
        <v>148</v>
      </c>
      <c r="S62" s="76" t="s">
        <v>211</v>
      </c>
      <c r="U62" s="77">
        <v>44623</v>
      </c>
      <c r="V62" s="76" t="s">
        <v>44</v>
      </c>
      <c r="W62" s="76">
        <v>1318</v>
      </c>
      <c r="X62" s="76" t="s">
        <v>0</v>
      </c>
    </row>
    <row r="63" spans="1:24" x14ac:dyDescent="0.25">
      <c r="A63" s="76">
        <v>348</v>
      </c>
      <c r="B63" s="77">
        <v>44592</v>
      </c>
      <c r="C63" s="76" t="s">
        <v>369</v>
      </c>
      <c r="D63" s="76" t="s">
        <v>370</v>
      </c>
      <c r="E63" s="76" t="s">
        <v>773</v>
      </c>
      <c r="F63" s="76" t="s">
        <v>773</v>
      </c>
      <c r="I63" s="76" t="s">
        <v>375</v>
      </c>
      <c r="J63" s="76" t="s">
        <v>104</v>
      </c>
      <c r="K63" s="76" t="s">
        <v>105</v>
      </c>
      <c r="L63" s="76">
        <v>1319</v>
      </c>
      <c r="M63" s="76" t="s">
        <v>111</v>
      </c>
      <c r="N63" s="76" t="s">
        <v>57</v>
      </c>
      <c r="O63" s="76" t="s">
        <v>773</v>
      </c>
      <c r="P63" s="76" t="s">
        <v>107</v>
      </c>
      <c r="Q63" s="76" t="s">
        <v>108</v>
      </c>
      <c r="R63" s="76" t="s">
        <v>148</v>
      </c>
      <c r="S63" s="76" t="s">
        <v>211</v>
      </c>
      <c r="U63" s="77">
        <v>44623</v>
      </c>
      <c r="V63" s="76" t="s">
        <v>44</v>
      </c>
      <c r="W63" s="76">
        <v>1319</v>
      </c>
      <c r="X63" s="76" t="s">
        <v>0</v>
      </c>
    </row>
    <row r="64" spans="1:24" x14ac:dyDescent="0.25">
      <c r="A64" s="76">
        <v>349</v>
      </c>
      <c r="B64" s="77">
        <v>44592</v>
      </c>
      <c r="C64" s="76" t="s">
        <v>369</v>
      </c>
      <c r="D64" s="76" t="s">
        <v>370</v>
      </c>
      <c r="E64" s="76" t="s">
        <v>773</v>
      </c>
      <c r="F64" s="76" t="s">
        <v>773</v>
      </c>
      <c r="I64" s="76" t="s">
        <v>376</v>
      </c>
      <c r="J64" s="76" t="s">
        <v>104</v>
      </c>
      <c r="K64" s="76" t="s">
        <v>105</v>
      </c>
      <c r="L64" s="76">
        <v>1320</v>
      </c>
      <c r="M64" s="76" t="s">
        <v>111</v>
      </c>
      <c r="N64" s="76" t="s">
        <v>57</v>
      </c>
      <c r="O64" s="76" t="s">
        <v>773</v>
      </c>
      <c r="P64" s="76" t="s">
        <v>107</v>
      </c>
      <c r="Q64" s="76" t="s">
        <v>108</v>
      </c>
      <c r="R64" s="76" t="s">
        <v>148</v>
      </c>
      <c r="S64" s="76" t="s">
        <v>211</v>
      </c>
      <c r="U64" s="77">
        <v>44623</v>
      </c>
      <c r="V64" s="76" t="s">
        <v>44</v>
      </c>
      <c r="W64" s="76">
        <v>1320</v>
      </c>
      <c r="X64" s="76" t="s">
        <v>0</v>
      </c>
    </row>
    <row r="65" spans="1:24" x14ac:dyDescent="0.25">
      <c r="A65" s="76">
        <v>351</v>
      </c>
      <c r="B65" s="77">
        <v>44592</v>
      </c>
      <c r="C65" s="76" t="s">
        <v>369</v>
      </c>
      <c r="D65" s="76" t="s">
        <v>370</v>
      </c>
      <c r="E65" s="76" t="s">
        <v>773</v>
      </c>
      <c r="F65" s="76" t="s">
        <v>773</v>
      </c>
      <c r="I65" s="76" t="s">
        <v>377</v>
      </c>
      <c r="J65" s="76" t="s">
        <v>104</v>
      </c>
      <c r="K65" s="76" t="s">
        <v>105</v>
      </c>
      <c r="L65" s="76">
        <v>1322</v>
      </c>
      <c r="M65" s="76" t="s">
        <v>111</v>
      </c>
      <c r="N65" s="76" t="s">
        <v>57</v>
      </c>
      <c r="O65" s="76" t="s">
        <v>773</v>
      </c>
      <c r="P65" s="76" t="s">
        <v>107</v>
      </c>
      <c r="Q65" s="76" t="s">
        <v>108</v>
      </c>
      <c r="R65" s="76" t="s">
        <v>148</v>
      </c>
      <c r="S65" s="76" t="s">
        <v>211</v>
      </c>
      <c r="U65" s="77">
        <v>44623</v>
      </c>
      <c r="V65" s="76" t="s">
        <v>44</v>
      </c>
      <c r="W65" s="76">
        <v>1322</v>
      </c>
      <c r="X65" s="76" t="s">
        <v>0</v>
      </c>
    </row>
    <row r="66" spans="1:24" x14ac:dyDescent="0.25">
      <c r="A66" s="76">
        <v>352</v>
      </c>
      <c r="B66" s="77">
        <v>44592</v>
      </c>
      <c r="C66" s="76" t="s">
        <v>378</v>
      </c>
      <c r="D66" s="76" t="s">
        <v>379</v>
      </c>
      <c r="E66" s="76" t="s">
        <v>773</v>
      </c>
      <c r="F66" s="76" t="s">
        <v>773</v>
      </c>
      <c r="G66" s="76" t="s">
        <v>773</v>
      </c>
      <c r="I66" s="76" t="s">
        <v>380</v>
      </c>
      <c r="J66" s="76" t="s">
        <v>104</v>
      </c>
      <c r="K66" s="76" t="s">
        <v>105</v>
      </c>
      <c r="L66" s="76">
        <v>1323</v>
      </c>
      <c r="M66" s="76" t="s">
        <v>111</v>
      </c>
      <c r="N66" s="76" t="s">
        <v>57</v>
      </c>
      <c r="O66" s="76" t="s">
        <v>773</v>
      </c>
      <c r="P66" s="76" t="s">
        <v>107</v>
      </c>
      <c r="Q66" s="76" t="s">
        <v>108</v>
      </c>
      <c r="R66" s="76" t="s">
        <v>167</v>
      </c>
      <c r="S66" s="76" t="s">
        <v>168</v>
      </c>
      <c r="U66" s="77">
        <v>44623</v>
      </c>
      <c r="V66" s="76" t="s">
        <v>44</v>
      </c>
      <c r="W66" s="76">
        <v>1323</v>
      </c>
      <c r="X66" s="76" t="s">
        <v>0</v>
      </c>
    </row>
    <row r="67" spans="1:24" x14ac:dyDescent="0.25">
      <c r="A67" s="76">
        <v>356</v>
      </c>
      <c r="B67" s="77">
        <v>44593</v>
      </c>
      <c r="C67" s="76" t="s">
        <v>381</v>
      </c>
      <c r="D67" s="76" t="s">
        <v>382</v>
      </c>
      <c r="E67" s="76" t="s">
        <v>143</v>
      </c>
      <c r="F67" s="76" t="s">
        <v>773</v>
      </c>
      <c r="I67" s="76" t="s">
        <v>355</v>
      </c>
      <c r="J67" s="76" t="s">
        <v>104</v>
      </c>
      <c r="K67" s="76" t="s">
        <v>134</v>
      </c>
      <c r="L67" s="76">
        <v>1327</v>
      </c>
      <c r="N67" s="76" t="s">
        <v>57</v>
      </c>
      <c r="O67" s="76" t="s">
        <v>773</v>
      </c>
      <c r="P67" s="76" t="s">
        <v>107</v>
      </c>
      <c r="Q67" s="76" t="s">
        <v>108</v>
      </c>
      <c r="R67" s="76" t="s">
        <v>109</v>
      </c>
      <c r="S67" s="76" t="s">
        <v>356</v>
      </c>
      <c r="U67" s="77">
        <v>44600</v>
      </c>
      <c r="V67" s="76" t="s">
        <v>44</v>
      </c>
      <c r="W67" s="76">
        <v>1327</v>
      </c>
      <c r="X67" s="76" t="s">
        <v>42</v>
      </c>
    </row>
    <row r="68" spans="1:24" x14ac:dyDescent="0.25">
      <c r="A68" s="76">
        <v>357</v>
      </c>
      <c r="B68" s="77">
        <v>44593</v>
      </c>
      <c r="C68" s="76" t="s">
        <v>383</v>
      </c>
      <c r="D68" s="76" t="s">
        <v>382</v>
      </c>
      <c r="E68" s="76" t="s">
        <v>773</v>
      </c>
      <c r="F68" s="76" t="s">
        <v>773</v>
      </c>
      <c r="I68" s="76" t="s">
        <v>384</v>
      </c>
      <c r="J68" s="76" t="s">
        <v>104</v>
      </c>
      <c r="K68" s="76" t="s">
        <v>105</v>
      </c>
      <c r="L68" s="76">
        <v>1328</v>
      </c>
      <c r="M68" s="76" t="s">
        <v>111</v>
      </c>
      <c r="N68" s="76" t="s">
        <v>57</v>
      </c>
      <c r="O68" s="76" t="s">
        <v>773</v>
      </c>
      <c r="P68" s="76" t="s">
        <v>107</v>
      </c>
      <c r="Q68" s="76" t="s">
        <v>108</v>
      </c>
      <c r="R68" s="76" t="s">
        <v>109</v>
      </c>
      <c r="S68" s="76" t="s">
        <v>356</v>
      </c>
      <c r="U68" s="77">
        <v>44630</v>
      </c>
      <c r="V68" s="76" t="s">
        <v>44</v>
      </c>
      <c r="W68" s="76">
        <v>1328</v>
      </c>
      <c r="X68" s="76" t="s">
        <v>0</v>
      </c>
    </row>
    <row r="69" spans="1:24" x14ac:dyDescent="0.25">
      <c r="A69" s="76">
        <v>358</v>
      </c>
      <c r="B69" s="77">
        <v>44594</v>
      </c>
      <c r="C69" s="76" t="s">
        <v>177</v>
      </c>
      <c r="D69" s="76" t="s">
        <v>385</v>
      </c>
      <c r="E69" s="76" t="s">
        <v>773</v>
      </c>
      <c r="F69" s="76" t="s">
        <v>773</v>
      </c>
      <c r="G69" s="76" t="s">
        <v>773</v>
      </c>
      <c r="I69" s="76" t="s">
        <v>386</v>
      </c>
      <c r="J69" s="76" t="s">
        <v>125</v>
      </c>
      <c r="K69" s="76" t="s">
        <v>105</v>
      </c>
      <c r="L69" s="76">
        <v>1329</v>
      </c>
      <c r="M69" s="76" t="s">
        <v>126</v>
      </c>
      <c r="N69" s="76" t="s">
        <v>57</v>
      </c>
      <c r="O69" s="76" t="s">
        <v>773</v>
      </c>
      <c r="P69" s="76" t="s">
        <v>107</v>
      </c>
      <c r="Q69" s="76" t="s">
        <v>108</v>
      </c>
      <c r="R69" s="76" t="s">
        <v>109</v>
      </c>
      <c r="S69" s="76" t="s">
        <v>133</v>
      </c>
      <c r="U69" s="77">
        <v>44608</v>
      </c>
      <c r="V69" s="76" t="s">
        <v>45</v>
      </c>
      <c r="W69" s="76">
        <v>1329</v>
      </c>
      <c r="X69" s="76" t="s">
        <v>43</v>
      </c>
    </row>
    <row r="70" spans="1:24" x14ac:dyDescent="0.25">
      <c r="A70" s="76">
        <v>360</v>
      </c>
      <c r="B70" s="77">
        <v>44594</v>
      </c>
      <c r="C70" s="76" t="s">
        <v>387</v>
      </c>
      <c r="D70" s="76" t="s">
        <v>388</v>
      </c>
      <c r="E70" s="76" t="s">
        <v>773</v>
      </c>
      <c r="F70" s="76" t="s">
        <v>773</v>
      </c>
      <c r="G70" s="76" t="s">
        <v>773</v>
      </c>
      <c r="H70" s="76">
        <v>56</v>
      </c>
      <c r="I70" s="76" t="s">
        <v>389</v>
      </c>
      <c r="J70" s="76" t="s">
        <v>104</v>
      </c>
      <c r="K70" s="76" t="s">
        <v>105</v>
      </c>
      <c r="L70" s="76">
        <v>1331</v>
      </c>
      <c r="M70" s="76" t="s">
        <v>106</v>
      </c>
      <c r="N70" s="76" t="s">
        <v>57</v>
      </c>
      <c r="O70" s="76" t="s">
        <v>773</v>
      </c>
      <c r="P70" s="76" t="s">
        <v>107</v>
      </c>
      <c r="Q70" s="76" t="s">
        <v>108</v>
      </c>
      <c r="R70" s="76" t="s">
        <v>109</v>
      </c>
      <c r="S70" s="76" t="s">
        <v>190</v>
      </c>
      <c r="U70" s="77">
        <v>44629</v>
      </c>
      <c r="V70" s="76" t="s">
        <v>45</v>
      </c>
      <c r="W70" s="76">
        <v>1331</v>
      </c>
      <c r="X70" s="76" t="s">
        <v>43</v>
      </c>
    </row>
    <row r="71" spans="1:24" x14ac:dyDescent="0.25">
      <c r="A71" s="76">
        <v>362</v>
      </c>
      <c r="B71" s="77">
        <v>44592</v>
      </c>
      <c r="C71" s="76" t="s">
        <v>390</v>
      </c>
      <c r="D71" s="76" t="s">
        <v>391</v>
      </c>
      <c r="E71" s="76" t="s">
        <v>143</v>
      </c>
      <c r="F71" s="76" t="s">
        <v>773</v>
      </c>
      <c r="I71" s="76" t="s">
        <v>392</v>
      </c>
      <c r="J71" s="76" t="s">
        <v>169</v>
      </c>
      <c r="K71" s="76" t="s">
        <v>105</v>
      </c>
      <c r="L71" s="76">
        <v>1333</v>
      </c>
      <c r="N71" s="76" t="s">
        <v>57</v>
      </c>
      <c r="P71" s="76" t="s">
        <v>107</v>
      </c>
      <c r="R71" s="76" t="s">
        <v>155</v>
      </c>
      <c r="S71" s="76" t="s">
        <v>191</v>
      </c>
      <c r="U71" s="77">
        <v>44609</v>
      </c>
      <c r="V71" s="76" t="s">
        <v>45</v>
      </c>
      <c r="W71" s="76">
        <v>1333</v>
      </c>
      <c r="X71" s="76" t="s">
        <v>43</v>
      </c>
    </row>
    <row r="72" spans="1:24" x14ac:dyDescent="0.25">
      <c r="A72" s="76">
        <v>363</v>
      </c>
      <c r="B72" s="77">
        <v>44594</v>
      </c>
      <c r="C72" s="76" t="s">
        <v>393</v>
      </c>
      <c r="D72" s="76" t="s">
        <v>394</v>
      </c>
      <c r="E72" s="76" t="s">
        <v>773</v>
      </c>
      <c r="F72" s="76" t="s">
        <v>773</v>
      </c>
      <c r="I72" s="76" t="s">
        <v>395</v>
      </c>
      <c r="J72" s="76" t="s">
        <v>104</v>
      </c>
      <c r="K72" s="76" t="s">
        <v>105</v>
      </c>
      <c r="L72" s="76">
        <v>1334</v>
      </c>
      <c r="M72" s="76" t="s">
        <v>106</v>
      </c>
      <c r="N72" s="76" t="s">
        <v>57</v>
      </c>
      <c r="O72" s="76" t="s">
        <v>773</v>
      </c>
      <c r="P72" s="76" t="s">
        <v>107</v>
      </c>
      <c r="Q72" s="76" t="s">
        <v>108</v>
      </c>
      <c r="R72" s="76" t="s">
        <v>109</v>
      </c>
      <c r="S72" s="76" t="s">
        <v>121</v>
      </c>
      <c r="U72" s="77">
        <v>44629</v>
      </c>
      <c r="V72" s="76" t="s">
        <v>45</v>
      </c>
      <c r="W72" s="76">
        <v>1334</v>
      </c>
      <c r="X72" s="76" t="s">
        <v>43</v>
      </c>
    </row>
    <row r="73" spans="1:24" x14ac:dyDescent="0.25">
      <c r="A73" s="76">
        <v>365</v>
      </c>
      <c r="B73" s="77">
        <v>44594</v>
      </c>
      <c r="C73" s="76" t="s">
        <v>193</v>
      </c>
      <c r="D73" s="76" t="s">
        <v>396</v>
      </c>
      <c r="E73" s="76" t="s">
        <v>773</v>
      </c>
      <c r="F73" s="76" t="s">
        <v>773</v>
      </c>
      <c r="I73" s="76" t="s">
        <v>397</v>
      </c>
      <c r="J73" s="76" t="s">
        <v>104</v>
      </c>
      <c r="K73" s="76" t="s">
        <v>105</v>
      </c>
      <c r="L73" s="76">
        <v>1336</v>
      </c>
      <c r="M73" s="76" t="s">
        <v>111</v>
      </c>
      <c r="N73" s="76" t="s">
        <v>114</v>
      </c>
      <c r="P73" s="76" t="s">
        <v>107</v>
      </c>
      <c r="Q73" s="76" t="s">
        <v>206</v>
      </c>
      <c r="U73" s="77">
        <v>44629</v>
      </c>
      <c r="V73" s="76" t="s">
        <v>45</v>
      </c>
      <c r="W73" s="76">
        <v>1336</v>
      </c>
      <c r="X73" s="76" t="s">
        <v>43</v>
      </c>
    </row>
    <row r="74" spans="1:24" x14ac:dyDescent="0.25">
      <c r="A74" s="76">
        <v>366</v>
      </c>
      <c r="B74" s="77">
        <v>44594</v>
      </c>
      <c r="C74" s="76" t="s">
        <v>398</v>
      </c>
      <c r="D74" s="76" t="s">
        <v>399</v>
      </c>
      <c r="E74" s="76" t="s">
        <v>773</v>
      </c>
      <c r="F74" s="76" t="s">
        <v>773</v>
      </c>
      <c r="G74" s="76" t="s">
        <v>773</v>
      </c>
      <c r="H74" s="76">
        <v>548000</v>
      </c>
      <c r="I74" s="76" t="s">
        <v>400</v>
      </c>
      <c r="J74" s="76" t="s">
        <v>125</v>
      </c>
      <c r="K74" s="76" t="s">
        <v>105</v>
      </c>
      <c r="L74" s="76">
        <v>1337</v>
      </c>
      <c r="M74" s="76" t="s">
        <v>111</v>
      </c>
      <c r="N74" s="76" t="s">
        <v>57</v>
      </c>
      <c r="O74" s="76" t="s">
        <v>773</v>
      </c>
      <c r="P74" s="76" t="s">
        <v>107</v>
      </c>
      <c r="Q74" s="76" t="s">
        <v>108</v>
      </c>
      <c r="R74" s="76" t="s">
        <v>237</v>
      </c>
      <c r="S74" s="76" t="s">
        <v>238</v>
      </c>
      <c r="U74" s="77">
        <v>44607</v>
      </c>
      <c r="V74" s="76" t="s">
        <v>46</v>
      </c>
      <c r="W74" s="76">
        <v>1337</v>
      </c>
      <c r="X74" s="76" t="s">
        <v>0</v>
      </c>
    </row>
    <row r="75" spans="1:24" x14ac:dyDescent="0.25">
      <c r="A75" s="76">
        <v>371</v>
      </c>
      <c r="B75" s="77">
        <v>44595</v>
      </c>
      <c r="C75" s="76" t="s">
        <v>401</v>
      </c>
      <c r="D75" s="76" t="s">
        <v>402</v>
      </c>
      <c r="E75" s="76" t="s">
        <v>773</v>
      </c>
      <c r="F75" s="76" t="s">
        <v>773</v>
      </c>
      <c r="I75" s="76" t="s">
        <v>403</v>
      </c>
      <c r="J75" s="76" t="s">
        <v>104</v>
      </c>
      <c r="K75" s="76" t="s">
        <v>105</v>
      </c>
      <c r="L75" s="76">
        <v>1342</v>
      </c>
      <c r="M75" s="76" t="s">
        <v>132</v>
      </c>
      <c r="N75" s="76" t="s">
        <v>57</v>
      </c>
      <c r="O75" s="76" t="s">
        <v>773</v>
      </c>
      <c r="P75" s="76" t="s">
        <v>107</v>
      </c>
      <c r="Q75" s="76" t="s">
        <v>108</v>
      </c>
      <c r="R75" s="76" t="s">
        <v>147</v>
      </c>
      <c r="S75" s="76" t="s">
        <v>147</v>
      </c>
      <c r="U75" s="77">
        <v>44607</v>
      </c>
      <c r="V75" s="76" t="s">
        <v>10</v>
      </c>
      <c r="W75" s="76">
        <v>1342</v>
      </c>
      <c r="X75" s="76" t="s">
        <v>0</v>
      </c>
    </row>
    <row r="76" spans="1:24" x14ac:dyDescent="0.25">
      <c r="A76" s="76">
        <v>372</v>
      </c>
      <c r="B76" s="77">
        <v>44595</v>
      </c>
      <c r="C76" s="76" t="s">
        <v>404</v>
      </c>
      <c r="D76" s="76" t="s">
        <v>405</v>
      </c>
      <c r="E76" s="76" t="s">
        <v>773</v>
      </c>
      <c r="F76" s="76" t="s">
        <v>773</v>
      </c>
      <c r="G76" s="76" t="s">
        <v>773</v>
      </c>
      <c r="I76" s="76" t="s">
        <v>406</v>
      </c>
      <c r="J76" s="76" t="s">
        <v>125</v>
      </c>
      <c r="K76" s="76" t="s">
        <v>105</v>
      </c>
      <c r="L76" s="76">
        <v>1343</v>
      </c>
      <c r="M76" s="76" t="s">
        <v>126</v>
      </c>
      <c r="N76" s="76" t="s">
        <v>57</v>
      </c>
      <c r="O76" s="76" t="s">
        <v>773</v>
      </c>
      <c r="P76" s="76" t="s">
        <v>107</v>
      </c>
      <c r="Q76" s="76" t="s">
        <v>108</v>
      </c>
      <c r="R76" s="76" t="s">
        <v>115</v>
      </c>
      <c r="S76" s="76" t="s">
        <v>194</v>
      </c>
      <c r="U76" s="77">
        <v>44665</v>
      </c>
      <c r="V76" s="76" t="s">
        <v>45</v>
      </c>
      <c r="W76" s="76">
        <v>1343</v>
      </c>
      <c r="X76" s="76" t="s">
        <v>43</v>
      </c>
    </row>
    <row r="77" spans="1:24" x14ac:dyDescent="0.25">
      <c r="A77" s="76">
        <v>373</v>
      </c>
      <c r="B77" s="77">
        <v>44596</v>
      </c>
      <c r="C77" s="76" t="s">
        <v>407</v>
      </c>
      <c r="D77" s="76" t="s">
        <v>408</v>
      </c>
      <c r="E77" s="76" t="s">
        <v>773</v>
      </c>
      <c r="F77" s="76" t="s">
        <v>773</v>
      </c>
      <c r="G77" s="76" t="s">
        <v>773</v>
      </c>
      <c r="H77" s="76">
        <v>8150000</v>
      </c>
      <c r="I77" s="76" t="s">
        <v>409</v>
      </c>
      <c r="J77" s="76" t="s">
        <v>104</v>
      </c>
      <c r="K77" s="76" t="s">
        <v>105</v>
      </c>
      <c r="L77" s="76">
        <v>1344</v>
      </c>
      <c r="M77" s="76" t="s">
        <v>113</v>
      </c>
      <c r="N77" s="76" t="s">
        <v>57</v>
      </c>
      <c r="O77" s="76" t="s">
        <v>773</v>
      </c>
      <c r="P77" s="76" t="s">
        <v>107</v>
      </c>
      <c r="Q77" s="76" t="s">
        <v>108</v>
      </c>
      <c r="R77" s="76" t="s">
        <v>109</v>
      </c>
      <c r="S77" s="76" t="s">
        <v>142</v>
      </c>
      <c r="U77" s="77">
        <v>44638</v>
      </c>
      <c r="V77" s="76" t="s">
        <v>45</v>
      </c>
      <c r="W77" s="76">
        <v>1344</v>
      </c>
      <c r="X77" s="76" t="s">
        <v>43</v>
      </c>
    </row>
    <row r="78" spans="1:24" x14ac:dyDescent="0.25">
      <c r="A78" s="76">
        <v>378</v>
      </c>
      <c r="B78" s="77">
        <v>44596</v>
      </c>
      <c r="C78" s="76" t="s">
        <v>410</v>
      </c>
      <c r="D78" s="76" t="s">
        <v>411</v>
      </c>
      <c r="E78" s="76" t="s">
        <v>773</v>
      </c>
      <c r="F78" s="76" t="s">
        <v>773</v>
      </c>
      <c r="G78" s="76" t="s">
        <v>773</v>
      </c>
      <c r="H78" s="76">
        <v>1100000</v>
      </c>
      <c r="I78" s="76" t="s">
        <v>412</v>
      </c>
      <c r="J78" s="76" t="s">
        <v>104</v>
      </c>
      <c r="K78" s="76" t="s">
        <v>105</v>
      </c>
      <c r="L78" s="76">
        <v>1349</v>
      </c>
      <c r="M78" s="76" t="s">
        <v>126</v>
      </c>
      <c r="N78" s="76" t="s">
        <v>57</v>
      </c>
      <c r="O78" s="76" t="s">
        <v>773</v>
      </c>
      <c r="P78" s="76" t="s">
        <v>107</v>
      </c>
      <c r="Q78" s="76" t="s">
        <v>108</v>
      </c>
      <c r="R78" s="76" t="s">
        <v>158</v>
      </c>
      <c r="S78" s="76" t="s">
        <v>159</v>
      </c>
      <c r="U78" s="77">
        <v>44630</v>
      </c>
      <c r="V78" s="76" t="s">
        <v>45</v>
      </c>
      <c r="W78" s="76">
        <v>1349</v>
      </c>
      <c r="X78" s="76" t="s">
        <v>43</v>
      </c>
    </row>
    <row r="79" spans="1:24" x14ac:dyDescent="0.25">
      <c r="A79" s="76">
        <v>382</v>
      </c>
      <c r="B79" s="77">
        <v>44597</v>
      </c>
      <c r="C79" s="76" t="s">
        <v>413</v>
      </c>
      <c r="D79" s="76" t="s">
        <v>414</v>
      </c>
      <c r="E79" s="76" t="s">
        <v>773</v>
      </c>
      <c r="F79" s="76" t="s">
        <v>773</v>
      </c>
      <c r="G79" s="76" t="s">
        <v>773</v>
      </c>
      <c r="H79" s="76">
        <v>4780000</v>
      </c>
      <c r="I79" s="76" t="s">
        <v>415</v>
      </c>
      <c r="J79" s="76" t="s">
        <v>104</v>
      </c>
      <c r="K79" s="76" t="s">
        <v>105</v>
      </c>
      <c r="L79" s="76">
        <v>1353</v>
      </c>
      <c r="M79" s="76" t="s">
        <v>106</v>
      </c>
      <c r="N79" s="76" t="s">
        <v>57</v>
      </c>
      <c r="O79" s="76" t="s">
        <v>773</v>
      </c>
      <c r="P79" s="76" t="s">
        <v>107</v>
      </c>
      <c r="Q79" s="76" t="s">
        <v>108</v>
      </c>
      <c r="R79" s="76" t="s">
        <v>115</v>
      </c>
      <c r="S79" s="76" t="s">
        <v>194</v>
      </c>
      <c r="U79" s="77">
        <v>44630</v>
      </c>
      <c r="V79" s="76" t="s">
        <v>45</v>
      </c>
      <c r="W79" s="76">
        <v>1353</v>
      </c>
      <c r="X79" s="76" t="s">
        <v>43</v>
      </c>
    </row>
    <row r="80" spans="1:24" x14ac:dyDescent="0.25">
      <c r="A80" s="76">
        <v>386</v>
      </c>
      <c r="B80" s="77">
        <v>44598</v>
      </c>
      <c r="C80" s="76" t="s">
        <v>416</v>
      </c>
      <c r="D80" s="76" t="s">
        <v>417</v>
      </c>
      <c r="E80" s="76" t="s">
        <v>773</v>
      </c>
      <c r="F80" s="76" t="s">
        <v>773</v>
      </c>
      <c r="G80" s="76" t="s">
        <v>773</v>
      </c>
      <c r="H80" s="76">
        <v>4780000</v>
      </c>
      <c r="I80" s="76" t="s">
        <v>418</v>
      </c>
      <c r="J80" s="76" t="s">
        <v>104</v>
      </c>
      <c r="K80" s="76" t="s">
        <v>105</v>
      </c>
      <c r="L80" s="76">
        <v>1357</v>
      </c>
      <c r="M80" s="76" t="s">
        <v>106</v>
      </c>
      <c r="N80" s="76" t="s">
        <v>57</v>
      </c>
      <c r="O80" s="76" t="s">
        <v>773</v>
      </c>
      <c r="P80" s="76" t="s">
        <v>107</v>
      </c>
      <c r="Q80" s="76" t="s">
        <v>108</v>
      </c>
      <c r="R80" s="76" t="s">
        <v>115</v>
      </c>
      <c r="S80" s="76" t="s">
        <v>194</v>
      </c>
      <c r="U80" s="77">
        <v>44643</v>
      </c>
      <c r="V80" s="76" t="s">
        <v>44</v>
      </c>
      <c r="W80" s="76">
        <v>1357</v>
      </c>
      <c r="X80" s="76" t="s">
        <v>0</v>
      </c>
    </row>
    <row r="81" spans="1:24" x14ac:dyDescent="0.25">
      <c r="A81" s="76">
        <v>390</v>
      </c>
      <c r="B81" s="77">
        <v>44599</v>
      </c>
      <c r="C81" s="76" t="s">
        <v>419</v>
      </c>
      <c r="D81" s="76" t="s">
        <v>420</v>
      </c>
      <c r="E81" s="76" t="s">
        <v>773</v>
      </c>
      <c r="F81" s="76" t="s">
        <v>773</v>
      </c>
      <c r="G81" s="76" t="s">
        <v>773</v>
      </c>
      <c r="H81" s="76">
        <v>6212130</v>
      </c>
      <c r="I81" s="76" t="s">
        <v>421</v>
      </c>
      <c r="J81" s="76" t="s">
        <v>104</v>
      </c>
      <c r="K81" s="76" t="s">
        <v>105</v>
      </c>
      <c r="L81" s="76">
        <v>1361</v>
      </c>
      <c r="M81" s="76" t="s">
        <v>132</v>
      </c>
      <c r="N81" s="76" t="s">
        <v>57</v>
      </c>
      <c r="O81" s="76" t="s">
        <v>773</v>
      </c>
      <c r="P81" s="76" t="s">
        <v>107</v>
      </c>
      <c r="Q81" s="76" t="s">
        <v>108</v>
      </c>
      <c r="R81" s="76" t="s">
        <v>150</v>
      </c>
      <c r="S81" s="76" t="s">
        <v>151</v>
      </c>
      <c r="U81" s="77">
        <v>44629</v>
      </c>
      <c r="V81" s="76" t="s">
        <v>45</v>
      </c>
      <c r="W81" s="76">
        <v>1361</v>
      </c>
      <c r="X81" s="76" t="s">
        <v>43</v>
      </c>
    </row>
    <row r="82" spans="1:24" x14ac:dyDescent="0.25">
      <c r="A82" s="76">
        <v>395</v>
      </c>
      <c r="B82" s="77">
        <v>44600</v>
      </c>
      <c r="C82" s="76" t="s">
        <v>182</v>
      </c>
      <c r="D82" s="76" t="s">
        <v>422</v>
      </c>
      <c r="E82" s="76" t="s">
        <v>773</v>
      </c>
      <c r="F82" s="76" t="s">
        <v>773</v>
      </c>
      <c r="G82" s="76" t="s">
        <v>773</v>
      </c>
      <c r="H82" s="76">
        <v>1240000</v>
      </c>
      <c r="I82" s="76" t="s">
        <v>423</v>
      </c>
      <c r="J82" s="76" t="s">
        <v>104</v>
      </c>
      <c r="K82" s="76" t="s">
        <v>134</v>
      </c>
      <c r="L82" s="76">
        <v>1366</v>
      </c>
      <c r="M82" s="76" t="s">
        <v>106</v>
      </c>
      <c r="N82" s="76" t="s">
        <v>57</v>
      </c>
      <c r="O82" s="76" t="s">
        <v>773</v>
      </c>
      <c r="P82" s="76" t="s">
        <v>107</v>
      </c>
      <c r="Q82" s="76" t="s">
        <v>108</v>
      </c>
      <c r="R82" s="76" t="s">
        <v>147</v>
      </c>
      <c r="S82" s="76" t="s">
        <v>147</v>
      </c>
      <c r="U82" s="77">
        <v>44607</v>
      </c>
      <c r="V82" s="76" t="s">
        <v>46</v>
      </c>
      <c r="W82" s="76">
        <v>1366</v>
      </c>
      <c r="X82" s="76" t="s">
        <v>42</v>
      </c>
    </row>
    <row r="83" spans="1:24" x14ac:dyDescent="0.25">
      <c r="A83" s="76">
        <v>397</v>
      </c>
      <c r="B83" s="77">
        <v>44601</v>
      </c>
      <c r="C83" s="76" t="s">
        <v>424</v>
      </c>
      <c r="D83" s="76" t="s">
        <v>425</v>
      </c>
      <c r="E83" s="76" t="s">
        <v>773</v>
      </c>
      <c r="F83" s="76" t="s">
        <v>773</v>
      </c>
      <c r="G83" s="76" t="s">
        <v>773</v>
      </c>
      <c r="H83" s="76">
        <v>1100000</v>
      </c>
      <c r="I83" s="76" t="s">
        <v>426</v>
      </c>
      <c r="J83" s="76" t="s">
        <v>104</v>
      </c>
      <c r="K83" s="76" t="s">
        <v>105</v>
      </c>
      <c r="L83" s="76">
        <v>1368</v>
      </c>
      <c r="M83" s="76" t="s">
        <v>111</v>
      </c>
      <c r="N83" s="76" t="s">
        <v>57</v>
      </c>
      <c r="O83" s="76" t="s">
        <v>773</v>
      </c>
      <c r="P83" s="76" t="s">
        <v>107</v>
      </c>
      <c r="Q83" s="76" t="s">
        <v>108</v>
      </c>
      <c r="R83" s="76" t="s">
        <v>158</v>
      </c>
      <c r="S83" s="76" t="s">
        <v>159</v>
      </c>
      <c r="U83" s="77">
        <v>44635</v>
      </c>
      <c r="V83" s="76" t="s">
        <v>45</v>
      </c>
      <c r="W83" s="76">
        <v>1368</v>
      </c>
      <c r="X83" s="76" t="s">
        <v>43</v>
      </c>
    </row>
    <row r="84" spans="1:24" x14ac:dyDescent="0.25">
      <c r="A84" s="76">
        <v>398</v>
      </c>
      <c r="B84" s="77">
        <v>44601</v>
      </c>
      <c r="C84" s="76" t="s">
        <v>427</v>
      </c>
      <c r="D84" s="76" t="s">
        <v>428</v>
      </c>
      <c r="E84" s="76" t="s">
        <v>773</v>
      </c>
      <c r="F84" s="76" t="s">
        <v>773</v>
      </c>
      <c r="I84" s="76" t="s">
        <v>429</v>
      </c>
      <c r="J84" s="76" t="s">
        <v>104</v>
      </c>
      <c r="K84" s="76" t="s">
        <v>105</v>
      </c>
      <c r="L84" s="76">
        <v>1369</v>
      </c>
      <c r="M84" s="76" t="s">
        <v>126</v>
      </c>
      <c r="N84" s="76" t="s">
        <v>114</v>
      </c>
      <c r="P84" s="76" t="s">
        <v>107</v>
      </c>
      <c r="Q84" s="76" t="s">
        <v>430</v>
      </c>
      <c r="U84" s="77">
        <v>44670</v>
      </c>
      <c r="V84" s="76" t="s">
        <v>45</v>
      </c>
      <c r="W84" s="76">
        <v>1369</v>
      </c>
      <c r="X84" s="76" t="s">
        <v>43</v>
      </c>
    </row>
    <row r="85" spans="1:24" x14ac:dyDescent="0.25">
      <c r="A85" s="76">
        <v>401</v>
      </c>
      <c r="B85" s="77">
        <v>44601</v>
      </c>
      <c r="C85" s="76" t="s">
        <v>431</v>
      </c>
      <c r="D85" s="76" t="s">
        <v>432</v>
      </c>
      <c r="E85" s="76" t="s">
        <v>773</v>
      </c>
      <c r="F85" s="76" t="s">
        <v>773</v>
      </c>
      <c r="G85" s="76" t="s">
        <v>773</v>
      </c>
      <c r="I85" s="76" t="s">
        <v>433</v>
      </c>
      <c r="J85" s="76" t="s">
        <v>104</v>
      </c>
      <c r="K85" s="76" t="s">
        <v>134</v>
      </c>
      <c r="L85" s="76">
        <v>1372</v>
      </c>
      <c r="M85" s="76" t="s">
        <v>111</v>
      </c>
      <c r="N85" s="76" t="s">
        <v>57</v>
      </c>
      <c r="O85" s="76" t="s">
        <v>773</v>
      </c>
      <c r="P85" s="76" t="s">
        <v>107</v>
      </c>
      <c r="Q85" s="76" t="s">
        <v>108</v>
      </c>
      <c r="R85" s="76" t="s">
        <v>109</v>
      </c>
      <c r="S85" s="76" t="s">
        <v>121</v>
      </c>
      <c r="U85" s="77">
        <v>44609</v>
      </c>
      <c r="V85" s="76" t="s">
        <v>44</v>
      </c>
      <c r="W85" s="76">
        <v>1372</v>
      </c>
      <c r="X85" s="76" t="s">
        <v>42</v>
      </c>
    </row>
    <row r="86" spans="1:24" x14ac:dyDescent="0.25">
      <c r="A86" s="76">
        <v>403</v>
      </c>
      <c r="B86" s="77">
        <v>44602</v>
      </c>
      <c r="C86" s="76" t="s">
        <v>434</v>
      </c>
      <c r="D86" s="76" t="s">
        <v>435</v>
      </c>
      <c r="E86" s="76" t="s">
        <v>773</v>
      </c>
      <c r="F86" s="76" t="s">
        <v>773</v>
      </c>
      <c r="G86" s="76" t="s">
        <v>773</v>
      </c>
      <c r="H86" s="76">
        <v>4440000</v>
      </c>
      <c r="I86" s="76" t="s">
        <v>436</v>
      </c>
      <c r="J86" s="76" t="s">
        <v>104</v>
      </c>
      <c r="K86" s="76" t="s">
        <v>105</v>
      </c>
      <c r="L86" s="76">
        <v>1374</v>
      </c>
      <c r="M86" s="76" t="s">
        <v>106</v>
      </c>
      <c r="N86" s="76" t="s">
        <v>57</v>
      </c>
      <c r="O86" s="76" t="s">
        <v>773</v>
      </c>
      <c r="P86" s="76" t="s">
        <v>107</v>
      </c>
      <c r="Q86" s="76" t="s">
        <v>108</v>
      </c>
      <c r="R86" s="76" t="s">
        <v>155</v>
      </c>
      <c r="S86" s="76" t="s">
        <v>156</v>
      </c>
      <c r="U86" s="77">
        <v>44630</v>
      </c>
      <c r="V86" s="76" t="s">
        <v>45</v>
      </c>
      <c r="W86" s="76">
        <v>1374</v>
      </c>
      <c r="X86" s="76" t="s">
        <v>43</v>
      </c>
    </row>
    <row r="87" spans="1:24" x14ac:dyDescent="0.25">
      <c r="A87" s="76">
        <v>406</v>
      </c>
      <c r="B87" s="77">
        <v>44602</v>
      </c>
      <c r="C87" s="76" t="s">
        <v>381</v>
      </c>
      <c r="D87" s="76" t="s">
        <v>382</v>
      </c>
      <c r="E87" s="76" t="s">
        <v>773</v>
      </c>
      <c r="F87" s="76" t="s">
        <v>773</v>
      </c>
      <c r="I87" s="76" t="s">
        <v>437</v>
      </c>
      <c r="J87" s="76" t="s">
        <v>104</v>
      </c>
      <c r="K87" s="76" t="s">
        <v>105</v>
      </c>
      <c r="L87" s="76">
        <v>1377</v>
      </c>
      <c r="M87" s="76" t="s">
        <v>111</v>
      </c>
      <c r="N87" s="76" t="s">
        <v>57</v>
      </c>
      <c r="O87" s="76" t="s">
        <v>773</v>
      </c>
      <c r="P87" s="76" t="s">
        <v>107</v>
      </c>
      <c r="Q87" s="76" t="s">
        <v>108</v>
      </c>
      <c r="R87" s="76" t="s">
        <v>109</v>
      </c>
      <c r="S87" s="76" t="s">
        <v>356</v>
      </c>
      <c r="U87" s="77">
        <v>44630</v>
      </c>
      <c r="V87" s="76" t="s">
        <v>44</v>
      </c>
      <c r="W87" s="76">
        <v>1377</v>
      </c>
      <c r="X87" s="76" t="s">
        <v>0</v>
      </c>
    </row>
    <row r="88" spans="1:24" x14ac:dyDescent="0.25">
      <c r="A88" s="76">
        <v>407</v>
      </c>
      <c r="B88" s="77">
        <v>44602</v>
      </c>
      <c r="C88" s="76" t="s">
        <v>383</v>
      </c>
      <c r="D88" s="76" t="s">
        <v>382</v>
      </c>
      <c r="E88" s="76" t="s">
        <v>773</v>
      </c>
      <c r="F88" s="76" t="s">
        <v>773</v>
      </c>
      <c r="I88" s="76" t="s">
        <v>438</v>
      </c>
      <c r="J88" s="76" t="s">
        <v>104</v>
      </c>
      <c r="K88" s="76" t="s">
        <v>105</v>
      </c>
      <c r="L88" s="76">
        <v>1378</v>
      </c>
      <c r="M88" s="76" t="s">
        <v>111</v>
      </c>
      <c r="N88" s="76" t="s">
        <v>57</v>
      </c>
      <c r="O88" s="76" t="s">
        <v>773</v>
      </c>
      <c r="P88" s="76" t="s">
        <v>107</v>
      </c>
      <c r="Q88" s="76" t="s">
        <v>108</v>
      </c>
      <c r="R88" s="76" t="s">
        <v>109</v>
      </c>
      <c r="S88" s="76" t="s">
        <v>356</v>
      </c>
      <c r="U88" s="77">
        <v>44630</v>
      </c>
      <c r="V88" s="76" t="s">
        <v>44</v>
      </c>
      <c r="W88" s="76">
        <v>1378</v>
      </c>
      <c r="X88" s="76" t="s">
        <v>0</v>
      </c>
    </row>
    <row r="89" spans="1:24" x14ac:dyDescent="0.25">
      <c r="A89" s="76">
        <v>409</v>
      </c>
      <c r="B89" s="77">
        <v>44602</v>
      </c>
      <c r="C89" s="76" t="s">
        <v>439</v>
      </c>
      <c r="D89" s="76" t="s">
        <v>440</v>
      </c>
      <c r="E89" s="76" t="s">
        <v>773</v>
      </c>
      <c r="F89" s="76" t="s">
        <v>773</v>
      </c>
      <c r="G89" s="76" t="s">
        <v>773</v>
      </c>
      <c r="H89" s="76">
        <v>8920385</v>
      </c>
      <c r="I89" s="76" t="s">
        <v>441</v>
      </c>
      <c r="J89" s="76" t="s">
        <v>104</v>
      </c>
      <c r="K89" s="76" t="s">
        <v>105</v>
      </c>
      <c r="L89" s="76">
        <v>1380</v>
      </c>
      <c r="M89" s="76" t="s">
        <v>132</v>
      </c>
      <c r="N89" s="76" t="s">
        <v>57</v>
      </c>
      <c r="O89" s="76" t="s">
        <v>773</v>
      </c>
      <c r="P89" s="76" t="s">
        <v>107</v>
      </c>
      <c r="Q89" s="76" t="s">
        <v>108</v>
      </c>
      <c r="R89" s="76" t="s">
        <v>109</v>
      </c>
      <c r="S89" s="76" t="s">
        <v>176</v>
      </c>
      <c r="U89" s="77">
        <v>44629</v>
      </c>
      <c r="V89" s="76" t="s">
        <v>45</v>
      </c>
      <c r="W89" s="76">
        <v>1380</v>
      </c>
      <c r="X89" s="76" t="s">
        <v>43</v>
      </c>
    </row>
    <row r="90" spans="1:24" x14ac:dyDescent="0.25">
      <c r="A90" s="76">
        <v>410</v>
      </c>
      <c r="B90" s="77">
        <v>44602</v>
      </c>
      <c r="C90" s="76" t="s">
        <v>442</v>
      </c>
      <c r="D90" s="76" t="s">
        <v>443</v>
      </c>
      <c r="E90" s="76" t="s">
        <v>773</v>
      </c>
      <c r="F90" s="76" t="s">
        <v>773</v>
      </c>
      <c r="G90" s="76" t="s">
        <v>773</v>
      </c>
      <c r="H90" s="76" t="s">
        <v>444</v>
      </c>
      <c r="I90" s="76" t="s">
        <v>445</v>
      </c>
      <c r="J90" s="76" t="s">
        <v>104</v>
      </c>
      <c r="K90" s="76" t="s">
        <v>105</v>
      </c>
      <c r="L90" s="76">
        <v>1381</v>
      </c>
      <c r="M90" s="76" t="s">
        <v>132</v>
      </c>
      <c r="N90" s="76" t="s">
        <v>57</v>
      </c>
      <c r="O90" s="76" t="s">
        <v>773</v>
      </c>
      <c r="P90" s="76" t="s">
        <v>107</v>
      </c>
      <c r="Q90" s="76" t="s">
        <v>108</v>
      </c>
      <c r="R90" s="76" t="s">
        <v>109</v>
      </c>
      <c r="S90" s="76" t="s">
        <v>176</v>
      </c>
      <c r="U90" s="77">
        <v>44629</v>
      </c>
      <c r="V90" s="76" t="s">
        <v>45</v>
      </c>
      <c r="W90" s="76">
        <v>1381</v>
      </c>
      <c r="X90" s="76" t="s">
        <v>43</v>
      </c>
    </row>
    <row r="91" spans="1:24" x14ac:dyDescent="0.25">
      <c r="A91" s="76">
        <v>411</v>
      </c>
      <c r="B91" s="77">
        <v>44602</v>
      </c>
      <c r="C91" s="76" t="s">
        <v>442</v>
      </c>
      <c r="D91" s="76" t="s">
        <v>443</v>
      </c>
      <c r="E91" s="76" t="s">
        <v>773</v>
      </c>
      <c r="F91" s="76" t="s">
        <v>773</v>
      </c>
      <c r="G91" s="76" t="s">
        <v>773</v>
      </c>
      <c r="H91" s="76">
        <v>8920385</v>
      </c>
      <c r="I91" s="76" t="s">
        <v>446</v>
      </c>
      <c r="J91" s="76" t="s">
        <v>104</v>
      </c>
      <c r="K91" s="76" t="s">
        <v>105</v>
      </c>
      <c r="L91" s="76">
        <v>1382</v>
      </c>
      <c r="M91" s="76" t="s">
        <v>132</v>
      </c>
      <c r="N91" s="76" t="s">
        <v>57</v>
      </c>
      <c r="O91" s="76" t="s">
        <v>773</v>
      </c>
      <c r="P91" s="76" t="s">
        <v>107</v>
      </c>
      <c r="Q91" s="76" t="s">
        <v>108</v>
      </c>
      <c r="R91" s="76" t="s">
        <v>109</v>
      </c>
      <c r="S91" s="76" t="s">
        <v>176</v>
      </c>
      <c r="U91" s="77">
        <v>44629</v>
      </c>
      <c r="V91" s="76" t="s">
        <v>45</v>
      </c>
      <c r="W91" s="76">
        <v>1382</v>
      </c>
      <c r="X91" s="76" t="s">
        <v>43</v>
      </c>
    </row>
    <row r="92" spans="1:24" x14ac:dyDescent="0.25">
      <c r="A92" s="76">
        <v>412</v>
      </c>
      <c r="B92" s="77">
        <v>44603</v>
      </c>
      <c r="C92" s="76" t="s">
        <v>447</v>
      </c>
      <c r="D92" s="76" t="s">
        <v>448</v>
      </c>
      <c r="E92" s="76" t="s">
        <v>773</v>
      </c>
      <c r="F92" s="76" t="s">
        <v>773</v>
      </c>
      <c r="G92" s="76" t="s">
        <v>773</v>
      </c>
      <c r="H92" s="76">
        <v>2520000</v>
      </c>
      <c r="I92" s="76" t="s">
        <v>449</v>
      </c>
      <c r="J92" s="76" t="s">
        <v>104</v>
      </c>
      <c r="K92" s="76" t="s">
        <v>105</v>
      </c>
      <c r="L92" s="76">
        <v>1383</v>
      </c>
      <c r="M92" s="76" t="s">
        <v>106</v>
      </c>
      <c r="N92" s="76" t="s">
        <v>57</v>
      </c>
      <c r="O92" s="76" t="s">
        <v>773</v>
      </c>
      <c r="P92" s="76" t="s">
        <v>107</v>
      </c>
      <c r="Q92" s="76" t="s">
        <v>108</v>
      </c>
      <c r="R92" s="76" t="s">
        <v>148</v>
      </c>
      <c r="S92" s="76" t="s">
        <v>211</v>
      </c>
      <c r="U92" s="77">
        <v>44634</v>
      </c>
      <c r="V92" s="76" t="s">
        <v>45</v>
      </c>
      <c r="W92" s="76">
        <v>1383</v>
      </c>
      <c r="X92" s="76" t="s">
        <v>43</v>
      </c>
    </row>
    <row r="93" spans="1:24" x14ac:dyDescent="0.25">
      <c r="A93" s="76">
        <v>413</v>
      </c>
      <c r="B93" s="77">
        <v>44604</v>
      </c>
      <c r="C93" s="76" t="s">
        <v>450</v>
      </c>
      <c r="D93" s="76" t="s">
        <v>451</v>
      </c>
      <c r="E93" s="76" t="s">
        <v>773</v>
      </c>
      <c r="F93" s="76" t="s">
        <v>773</v>
      </c>
      <c r="G93" s="76" t="s">
        <v>773</v>
      </c>
      <c r="H93" s="76">
        <v>4030000</v>
      </c>
      <c r="I93" s="76" t="s">
        <v>452</v>
      </c>
      <c r="J93" s="76" t="s">
        <v>104</v>
      </c>
      <c r="K93" s="76" t="s">
        <v>105</v>
      </c>
      <c r="L93" s="76">
        <v>1384</v>
      </c>
      <c r="M93" s="76" t="s">
        <v>113</v>
      </c>
      <c r="N93" s="76" t="s">
        <v>57</v>
      </c>
      <c r="O93" s="76" t="s">
        <v>773</v>
      </c>
      <c r="P93" s="76" t="s">
        <v>107</v>
      </c>
      <c r="Q93" s="76" t="s">
        <v>108</v>
      </c>
      <c r="R93" s="76" t="s">
        <v>155</v>
      </c>
      <c r="S93" s="76" t="s">
        <v>172</v>
      </c>
      <c r="U93" s="77">
        <v>44673</v>
      </c>
      <c r="V93" s="76" t="s">
        <v>45</v>
      </c>
      <c r="W93" s="76">
        <v>1384</v>
      </c>
      <c r="X93" s="76" t="s">
        <v>43</v>
      </c>
    </row>
    <row r="94" spans="1:24" x14ac:dyDescent="0.25">
      <c r="A94" s="76">
        <v>416</v>
      </c>
      <c r="B94" s="77">
        <v>44606</v>
      </c>
      <c r="C94" s="76" t="s">
        <v>453</v>
      </c>
      <c r="D94" s="76" t="s">
        <v>454</v>
      </c>
      <c r="E94" s="76" t="s">
        <v>773</v>
      </c>
      <c r="F94" s="76" t="s">
        <v>773</v>
      </c>
      <c r="G94" s="76" t="s">
        <v>773</v>
      </c>
      <c r="I94" s="76" t="s">
        <v>455</v>
      </c>
      <c r="J94" s="76" t="s">
        <v>125</v>
      </c>
      <c r="K94" s="76" t="s">
        <v>134</v>
      </c>
      <c r="L94" s="76">
        <v>1387</v>
      </c>
      <c r="M94" s="76" t="s">
        <v>111</v>
      </c>
      <c r="N94" s="76" t="s">
        <v>57</v>
      </c>
      <c r="O94" s="76" t="s">
        <v>773</v>
      </c>
      <c r="P94" s="76" t="s">
        <v>107</v>
      </c>
      <c r="Q94" s="76" t="s">
        <v>108</v>
      </c>
      <c r="R94" s="76" t="s">
        <v>148</v>
      </c>
      <c r="S94" s="76" t="s">
        <v>180</v>
      </c>
      <c r="U94" s="77">
        <v>44614</v>
      </c>
      <c r="V94" s="76" t="s">
        <v>45</v>
      </c>
      <c r="W94" s="76">
        <v>1387</v>
      </c>
      <c r="X94" s="76" t="s">
        <v>42</v>
      </c>
    </row>
    <row r="95" spans="1:24" x14ac:dyDescent="0.25">
      <c r="A95" s="76">
        <v>418</v>
      </c>
      <c r="B95" s="77">
        <v>44606</v>
      </c>
      <c r="C95" s="76" t="s">
        <v>456</v>
      </c>
      <c r="D95" s="76" t="s">
        <v>457</v>
      </c>
      <c r="E95" s="76" t="s">
        <v>773</v>
      </c>
      <c r="F95" s="76" t="s">
        <v>773</v>
      </c>
      <c r="G95" s="76" t="s">
        <v>773</v>
      </c>
      <c r="H95" s="76">
        <v>97500000</v>
      </c>
      <c r="I95" s="76" t="s">
        <v>458</v>
      </c>
      <c r="J95" s="76" t="s">
        <v>104</v>
      </c>
      <c r="K95" s="76" t="s">
        <v>105</v>
      </c>
      <c r="L95" s="76">
        <v>1389</v>
      </c>
      <c r="M95" s="76" t="s">
        <v>106</v>
      </c>
      <c r="N95" s="76" t="s">
        <v>57</v>
      </c>
      <c r="O95" s="76" t="s">
        <v>773</v>
      </c>
      <c r="P95" s="76" t="s">
        <v>107</v>
      </c>
      <c r="Q95" s="76" t="s">
        <v>108</v>
      </c>
      <c r="R95" s="76" t="s">
        <v>109</v>
      </c>
      <c r="S95" s="76" t="s">
        <v>181</v>
      </c>
      <c r="U95" s="77">
        <v>44630</v>
      </c>
      <c r="V95" s="76" t="s">
        <v>45</v>
      </c>
      <c r="W95" s="76">
        <v>1389</v>
      </c>
      <c r="X95" s="76" t="s">
        <v>43</v>
      </c>
    </row>
    <row r="96" spans="1:24" x14ac:dyDescent="0.25">
      <c r="A96" s="76">
        <v>419</v>
      </c>
      <c r="B96" s="77">
        <v>44606</v>
      </c>
      <c r="C96" s="76" t="s">
        <v>459</v>
      </c>
      <c r="D96" s="76" t="s">
        <v>460</v>
      </c>
      <c r="E96" s="76" t="s">
        <v>773</v>
      </c>
      <c r="F96" s="76" t="s">
        <v>773</v>
      </c>
      <c r="G96" s="76" t="s">
        <v>773</v>
      </c>
      <c r="I96" s="76" t="s">
        <v>461</v>
      </c>
      <c r="J96" s="76" t="s">
        <v>104</v>
      </c>
      <c r="K96" s="76" t="s">
        <v>105</v>
      </c>
      <c r="L96" s="76">
        <v>1390</v>
      </c>
      <c r="M96" s="76" t="s">
        <v>132</v>
      </c>
      <c r="N96" s="76" t="s">
        <v>57</v>
      </c>
      <c r="O96" s="76" t="s">
        <v>773</v>
      </c>
      <c r="P96" s="76" t="s">
        <v>107</v>
      </c>
      <c r="Q96" s="76" t="s">
        <v>108</v>
      </c>
      <c r="R96" s="76" t="s">
        <v>155</v>
      </c>
      <c r="S96" s="76" t="s">
        <v>163</v>
      </c>
      <c r="U96" s="77">
        <v>44642</v>
      </c>
      <c r="V96" s="76" t="s">
        <v>45</v>
      </c>
      <c r="W96" s="76">
        <v>1390</v>
      </c>
      <c r="X96" s="76" t="s">
        <v>43</v>
      </c>
    </row>
    <row r="97" spans="1:24" x14ac:dyDescent="0.25">
      <c r="A97" s="76">
        <v>427</v>
      </c>
      <c r="B97" s="77">
        <v>44608</v>
      </c>
      <c r="C97" s="76" t="s">
        <v>462</v>
      </c>
      <c r="D97" s="76" t="s">
        <v>463</v>
      </c>
      <c r="E97" s="76" t="s">
        <v>773</v>
      </c>
      <c r="F97" s="76" t="s">
        <v>773</v>
      </c>
      <c r="G97" s="76" t="s">
        <v>773</v>
      </c>
      <c r="I97" s="76" t="s">
        <v>464</v>
      </c>
      <c r="J97" s="76" t="s">
        <v>104</v>
      </c>
      <c r="K97" s="76" t="s">
        <v>105</v>
      </c>
      <c r="L97" s="76">
        <v>1398</v>
      </c>
      <c r="M97" s="76" t="s">
        <v>132</v>
      </c>
      <c r="N97" s="76" t="s">
        <v>57</v>
      </c>
      <c r="O97" s="76" t="s">
        <v>773</v>
      </c>
      <c r="P97" s="76" t="s">
        <v>107</v>
      </c>
      <c r="Q97" s="76" t="s">
        <v>108</v>
      </c>
      <c r="R97" s="76" t="s">
        <v>148</v>
      </c>
      <c r="S97" s="76" t="s">
        <v>160</v>
      </c>
      <c r="U97" s="77">
        <v>44629</v>
      </c>
      <c r="V97" s="76" t="s">
        <v>45</v>
      </c>
      <c r="W97" s="76">
        <v>1398</v>
      </c>
      <c r="X97" s="76" t="s">
        <v>43</v>
      </c>
    </row>
    <row r="98" spans="1:24" x14ac:dyDescent="0.25">
      <c r="A98" s="76">
        <v>428</v>
      </c>
      <c r="B98" s="77">
        <v>44608</v>
      </c>
      <c r="C98" s="76" t="s">
        <v>465</v>
      </c>
      <c r="D98" s="76" t="s">
        <v>466</v>
      </c>
      <c r="E98" s="76" t="s">
        <v>773</v>
      </c>
      <c r="F98" s="76" t="s">
        <v>773</v>
      </c>
      <c r="G98" s="76" t="s">
        <v>773</v>
      </c>
      <c r="H98" s="76">
        <v>5290000</v>
      </c>
      <c r="I98" s="76" t="s">
        <v>467</v>
      </c>
      <c r="J98" s="76" t="s">
        <v>104</v>
      </c>
      <c r="K98" s="76" t="s">
        <v>105</v>
      </c>
      <c r="L98" s="76">
        <v>1399</v>
      </c>
      <c r="M98" s="76" t="s">
        <v>126</v>
      </c>
      <c r="N98" s="76" t="s">
        <v>57</v>
      </c>
      <c r="O98" s="76" t="s">
        <v>773</v>
      </c>
      <c r="P98" s="76" t="s">
        <v>107</v>
      </c>
      <c r="Q98" s="76" t="s">
        <v>108</v>
      </c>
      <c r="R98" s="76" t="s">
        <v>237</v>
      </c>
      <c r="S98" s="76" t="s">
        <v>468</v>
      </c>
      <c r="U98" s="77">
        <v>44629</v>
      </c>
      <c r="V98" s="76" t="s">
        <v>45</v>
      </c>
      <c r="W98" s="76">
        <v>1399</v>
      </c>
      <c r="X98" s="76" t="s">
        <v>43</v>
      </c>
    </row>
    <row r="99" spans="1:24" x14ac:dyDescent="0.25">
      <c r="A99" s="76">
        <v>430</v>
      </c>
      <c r="B99" s="77">
        <v>44608</v>
      </c>
      <c r="C99" s="76" t="s">
        <v>469</v>
      </c>
      <c r="D99" s="76" t="s">
        <v>470</v>
      </c>
      <c r="E99" s="76" t="s">
        <v>773</v>
      </c>
      <c r="F99" s="76" t="s">
        <v>773</v>
      </c>
      <c r="G99" s="76" t="s">
        <v>773</v>
      </c>
      <c r="I99" s="76" t="s">
        <v>471</v>
      </c>
      <c r="J99" s="76" t="s">
        <v>104</v>
      </c>
      <c r="K99" s="76" t="s">
        <v>105</v>
      </c>
      <c r="L99" s="76">
        <v>1401</v>
      </c>
      <c r="M99" s="76" t="s">
        <v>132</v>
      </c>
      <c r="N99" s="76" t="s">
        <v>57</v>
      </c>
      <c r="O99" s="76" t="s">
        <v>773</v>
      </c>
      <c r="P99" s="76" t="s">
        <v>107</v>
      </c>
      <c r="Q99" s="76" t="s">
        <v>108</v>
      </c>
      <c r="R99" s="76" t="s">
        <v>109</v>
      </c>
      <c r="S99" s="76" t="s">
        <v>122</v>
      </c>
      <c r="U99" s="77">
        <v>44635</v>
      </c>
      <c r="V99" s="76" t="s">
        <v>45</v>
      </c>
      <c r="W99" s="76">
        <v>1401</v>
      </c>
      <c r="X99" s="76" t="s">
        <v>43</v>
      </c>
    </row>
    <row r="100" spans="1:24" x14ac:dyDescent="0.25">
      <c r="A100" s="76">
        <v>432</v>
      </c>
      <c r="B100" s="77">
        <v>44608</v>
      </c>
      <c r="C100" s="76" t="s">
        <v>472</v>
      </c>
      <c r="D100" s="76" t="s">
        <v>473</v>
      </c>
      <c r="E100" s="76" t="s">
        <v>773</v>
      </c>
      <c r="F100" s="76" t="s">
        <v>773</v>
      </c>
      <c r="I100" s="76" t="s">
        <v>474</v>
      </c>
      <c r="J100" s="76" t="s">
        <v>104</v>
      </c>
      <c r="K100" s="76" t="s">
        <v>105</v>
      </c>
      <c r="L100" s="76">
        <v>1403</v>
      </c>
      <c r="M100" s="76" t="s">
        <v>106</v>
      </c>
      <c r="N100" s="76" t="s">
        <v>57</v>
      </c>
      <c r="O100" s="76" t="s">
        <v>773</v>
      </c>
      <c r="P100" s="76" t="s">
        <v>107</v>
      </c>
      <c r="Q100" s="76" t="s">
        <v>108</v>
      </c>
      <c r="R100" s="76" t="s">
        <v>109</v>
      </c>
      <c r="S100" s="76" t="s">
        <v>116</v>
      </c>
      <c r="U100" s="77">
        <v>44630</v>
      </c>
      <c r="V100" s="76" t="s">
        <v>45</v>
      </c>
      <c r="W100" s="76">
        <v>1403</v>
      </c>
      <c r="X100" s="76" t="s">
        <v>43</v>
      </c>
    </row>
    <row r="101" spans="1:24" x14ac:dyDescent="0.25">
      <c r="A101" s="76">
        <v>435</v>
      </c>
      <c r="B101" s="77">
        <v>44609</v>
      </c>
      <c r="C101" s="76" t="s">
        <v>475</v>
      </c>
      <c r="D101" s="76" t="s">
        <v>476</v>
      </c>
      <c r="E101" s="76" t="s">
        <v>143</v>
      </c>
      <c r="F101" s="76" t="s">
        <v>773</v>
      </c>
      <c r="I101" s="76" t="s">
        <v>477</v>
      </c>
      <c r="J101" s="76" t="s">
        <v>104</v>
      </c>
      <c r="K101" s="76" t="s">
        <v>105</v>
      </c>
      <c r="L101" s="76">
        <v>1406</v>
      </c>
      <c r="M101" s="76" t="s">
        <v>126</v>
      </c>
      <c r="N101" s="76" t="s">
        <v>57</v>
      </c>
      <c r="O101" s="76" t="s">
        <v>773</v>
      </c>
      <c r="P101" s="76" t="s">
        <v>107</v>
      </c>
      <c r="Q101" s="76" t="s">
        <v>108</v>
      </c>
      <c r="R101" s="76" t="s">
        <v>109</v>
      </c>
      <c r="S101" s="76" t="s">
        <v>178</v>
      </c>
      <c r="U101" s="77">
        <v>44645</v>
      </c>
      <c r="V101" s="76" t="s">
        <v>45</v>
      </c>
      <c r="W101" s="76">
        <v>1406</v>
      </c>
      <c r="X101" s="76" t="s">
        <v>43</v>
      </c>
    </row>
    <row r="102" spans="1:24" x14ac:dyDescent="0.25">
      <c r="A102" s="76">
        <v>443</v>
      </c>
      <c r="B102" s="77">
        <v>44611</v>
      </c>
      <c r="C102" s="76" t="s">
        <v>478</v>
      </c>
      <c r="D102" s="76" t="s">
        <v>479</v>
      </c>
      <c r="E102" s="76" t="s">
        <v>773</v>
      </c>
      <c r="F102" s="76" t="s">
        <v>773</v>
      </c>
      <c r="G102" s="76" t="s">
        <v>773</v>
      </c>
      <c r="H102" s="76">
        <v>8240000</v>
      </c>
      <c r="I102" s="76" t="s">
        <v>480</v>
      </c>
      <c r="J102" s="76" t="s">
        <v>104</v>
      </c>
      <c r="K102" s="76" t="s">
        <v>105</v>
      </c>
      <c r="L102" s="76">
        <v>1414</v>
      </c>
      <c r="M102" s="76" t="s">
        <v>132</v>
      </c>
      <c r="N102" s="76" t="s">
        <v>57</v>
      </c>
      <c r="O102" s="76" t="s">
        <v>773</v>
      </c>
      <c r="P102" s="76" t="s">
        <v>107</v>
      </c>
      <c r="Q102" s="76" t="s">
        <v>108</v>
      </c>
      <c r="R102" s="76" t="s">
        <v>109</v>
      </c>
      <c r="S102" s="76" t="s">
        <v>135</v>
      </c>
      <c r="U102" s="77">
        <v>44642</v>
      </c>
      <c r="V102" s="76" t="s">
        <v>45</v>
      </c>
      <c r="W102" s="76">
        <v>1414</v>
      </c>
      <c r="X102" s="76" t="s">
        <v>43</v>
      </c>
    </row>
    <row r="103" spans="1:24" x14ac:dyDescent="0.25">
      <c r="A103" s="76">
        <v>445</v>
      </c>
      <c r="B103" s="77">
        <v>44612</v>
      </c>
      <c r="C103" s="76" t="s">
        <v>481</v>
      </c>
      <c r="D103" s="76" t="s">
        <v>482</v>
      </c>
      <c r="E103" s="76" t="s">
        <v>773</v>
      </c>
      <c r="F103" s="76" t="s">
        <v>773</v>
      </c>
      <c r="I103" s="76" t="s">
        <v>483</v>
      </c>
      <c r="J103" s="76" t="s">
        <v>104</v>
      </c>
      <c r="K103" s="76" t="s">
        <v>105</v>
      </c>
      <c r="L103" s="76">
        <v>1416</v>
      </c>
      <c r="M103" s="76" t="s">
        <v>111</v>
      </c>
      <c r="N103" s="76" t="s">
        <v>57</v>
      </c>
      <c r="O103" s="76" t="s">
        <v>773</v>
      </c>
      <c r="P103" s="76" t="s">
        <v>107</v>
      </c>
      <c r="Q103" s="76" t="s">
        <v>108</v>
      </c>
      <c r="R103" s="76" t="s">
        <v>109</v>
      </c>
      <c r="S103" s="76" t="s">
        <v>174</v>
      </c>
      <c r="U103" s="77">
        <v>44645</v>
      </c>
      <c r="V103" s="76" t="s">
        <v>45</v>
      </c>
      <c r="W103" s="76">
        <v>1416</v>
      </c>
      <c r="X103" s="76" t="s">
        <v>43</v>
      </c>
    </row>
    <row r="104" spans="1:24" x14ac:dyDescent="0.25">
      <c r="A104" s="76">
        <v>446</v>
      </c>
      <c r="B104" s="77">
        <v>44612</v>
      </c>
      <c r="C104" s="76" t="s">
        <v>484</v>
      </c>
      <c r="D104" s="76" t="s">
        <v>485</v>
      </c>
      <c r="E104" s="76" t="s">
        <v>773</v>
      </c>
      <c r="F104" s="76" t="s">
        <v>773</v>
      </c>
      <c r="I104" s="76" t="s">
        <v>486</v>
      </c>
      <c r="J104" s="76" t="s">
        <v>104</v>
      </c>
      <c r="K104" s="76" t="s">
        <v>105</v>
      </c>
      <c r="L104" s="76">
        <v>1417</v>
      </c>
      <c r="M104" s="76" t="s">
        <v>106</v>
      </c>
      <c r="N104" s="76" t="s">
        <v>57</v>
      </c>
      <c r="O104" s="76" t="s">
        <v>773</v>
      </c>
      <c r="P104" s="76" t="s">
        <v>107</v>
      </c>
      <c r="Q104" s="76" t="s">
        <v>108</v>
      </c>
      <c r="R104" s="76" t="s">
        <v>147</v>
      </c>
      <c r="S104" s="76" t="s">
        <v>147</v>
      </c>
      <c r="U104" s="77">
        <v>44645</v>
      </c>
      <c r="V104" s="76" t="s">
        <v>45</v>
      </c>
      <c r="W104" s="76">
        <v>1417</v>
      </c>
      <c r="X104" s="76" t="s">
        <v>43</v>
      </c>
    </row>
    <row r="105" spans="1:24" x14ac:dyDescent="0.25">
      <c r="A105" s="76">
        <v>448</v>
      </c>
      <c r="B105" s="77">
        <v>44613</v>
      </c>
      <c r="C105" s="76" t="s">
        <v>185</v>
      </c>
      <c r="D105" s="76" t="s">
        <v>487</v>
      </c>
      <c r="E105" s="76" t="s">
        <v>773</v>
      </c>
      <c r="F105" s="76" t="s">
        <v>773</v>
      </c>
      <c r="G105" s="76" t="s">
        <v>773</v>
      </c>
      <c r="H105" s="76">
        <v>9050027</v>
      </c>
      <c r="I105" s="76" t="s">
        <v>488</v>
      </c>
      <c r="J105" s="76" t="s">
        <v>104</v>
      </c>
      <c r="K105" s="76" t="s">
        <v>105</v>
      </c>
      <c r="L105" s="76">
        <v>1419</v>
      </c>
      <c r="M105" s="76" t="s">
        <v>126</v>
      </c>
      <c r="N105" s="76" t="s">
        <v>57</v>
      </c>
      <c r="O105" s="76" t="s">
        <v>773</v>
      </c>
      <c r="P105" s="76" t="s">
        <v>107</v>
      </c>
      <c r="Q105" s="76" t="s">
        <v>108</v>
      </c>
      <c r="R105" s="76" t="s">
        <v>109</v>
      </c>
      <c r="S105" s="76" t="s">
        <v>121</v>
      </c>
      <c r="U105" s="77">
        <v>44669</v>
      </c>
      <c r="V105" s="76" t="s">
        <v>45</v>
      </c>
      <c r="W105" s="76">
        <v>1419</v>
      </c>
      <c r="X105" s="76" t="s">
        <v>43</v>
      </c>
    </row>
    <row r="106" spans="1:24" x14ac:dyDescent="0.25">
      <c r="A106" s="76">
        <v>451</v>
      </c>
      <c r="B106" s="77">
        <v>44613</v>
      </c>
      <c r="C106" s="76" t="s">
        <v>489</v>
      </c>
      <c r="D106" s="76" t="s">
        <v>490</v>
      </c>
      <c r="E106" s="76" t="s">
        <v>773</v>
      </c>
      <c r="F106" s="76" t="s">
        <v>773</v>
      </c>
      <c r="G106" s="76" t="s">
        <v>773</v>
      </c>
      <c r="H106" s="76">
        <v>7620159</v>
      </c>
      <c r="I106" s="76" t="s">
        <v>491</v>
      </c>
      <c r="J106" s="76" t="s">
        <v>104</v>
      </c>
      <c r="K106" s="76" t="s">
        <v>105</v>
      </c>
      <c r="L106" s="76">
        <v>1422</v>
      </c>
      <c r="M106" s="76" t="s">
        <v>111</v>
      </c>
      <c r="N106" s="76" t="s">
        <v>57</v>
      </c>
      <c r="O106" s="76" t="s">
        <v>773</v>
      </c>
      <c r="P106" s="76" t="s">
        <v>107</v>
      </c>
      <c r="Q106" s="76" t="s">
        <v>108</v>
      </c>
      <c r="R106" s="76" t="s">
        <v>109</v>
      </c>
      <c r="S106" s="76" t="s">
        <v>122</v>
      </c>
      <c r="U106" s="77">
        <v>44642</v>
      </c>
      <c r="V106" s="76" t="s">
        <v>45</v>
      </c>
      <c r="W106" s="76">
        <v>1422</v>
      </c>
      <c r="X106" s="76" t="s">
        <v>43</v>
      </c>
    </row>
    <row r="107" spans="1:24" x14ac:dyDescent="0.25">
      <c r="A107" s="76">
        <v>455</v>
      </c>
      <c r="B107" s="77">
        <v>44615</v>
      </c>
      <c r="C107" s="76" t="s">
        <v>492</v>
      </c>
      <c r="D107" s="76" t="s">
        <v>493</v>
      </c>
      <c r="E107" s="76" t="s">
        <v>143</v>
      </c>
      <c r="F107" s="76" t="s">
        <v>773</v>
      </c>
      <c r="G107" s="76" t="s">
        <v>773</v>
      </c>
      <c r="I107" s="76" t="s">
        <v>494</v>
      </c>
      <c r="J107" s="76" t="s">
        <v>104</v>
      </c>
      <c r="K107" s="76" t="s">
        <v>105</v>
      </c>
      <c r="L107" s="76">
        <v>1426</v>
      </c>
      <c r="M107" s="76" t="s">
        <v>132</v>
      </c>
      <c r="N107" s="76" t="s">
        <v>57</v>
      </c>
      <c r="O107" s="76" t="s">
        <v>773</v>
      </c>
      <c r="P107" s="76" t="s">
        <v>107</v>
      </c>
      <c r="Q107" s="76" t="s">
        <v>108</v>
      </c>
      <c r="R107" s="76" t="s">
        <v>115</v>
      </c>
      <c r="S107" s="76" t="s">
        <v>170</v>
      </c>
      <c r="U107" s="77">
        <v>44651</v>
      </c>
      <c r="V107" s="76" t="s">
        <v>46</v>
      </c>
      <c r="W107" s="76">
        <v>1426</v>
      </c>
      <c r="X107" s="76" t="s">
        <v>0</v>
      </c>
    </row>
    <row r="108" spans="1:24" x14ac:dyDescent="0.25">
      <c r="A108" s="76">
        <v>463</v>
      </c>
      <c r="B108" s="77">
        <v>44616</v>
      </c>
      <c r="C108" s="76" t="s">
        <v>495</v>
      </c>
      <c r="D108" s="76" t="s">
        <v>496</v>
      </c>
      <c r="E108" s="76" t="s">
        <v>143</v>
      </c>
      <c r="F108" s="76" t="s">
        <v>773</v>
      </c>
      <c r="G108" s="76" t="s">
        <v>773</v>
      </c>
      <c r="I108" s="76" t="s">
        <v>497</v>
      </c>
      <c r="J108" s="76" t="s">
        <v>104</v>
      </c>
      <c r="K108" s="76" t="s">
        <v>105</v>
      </c>
      <c r="L108" s="76">
        <v>1434</v>
      </c>
      <c r="M108" s="76" t="s">
        <v>126</v>
      </c>
      <c r="N108" s="76" t="s">
        <v>57</v>
      </c>
      <c r="O108" s="76" t="s">
        <v>773</v>
      </c>
      <c r="P108" s="76" t="s">
        <v>107</v>
      </c>
      <c r="Q108" s="76" t="s">
        <v>108</v>
      </c>
      <c r="R108" s="76" t="s">
        <v>147</v>
      </c>
      <c r="S108" s="76" t="s">
        <v>164</v>
      </c>
      <c r="U108" s="77">
        <v>44642</v>
      </c>
      <c r="V108" s="76" t="s">
        <v>45</v>
      </c>
      <c r="W108" s="76">
        <v>1434</v>
      </c>
      <c r="X108" s="76" t="s">
        <v>43</v>
      </c>
    </row>
    <row r="109" spans="1:24" x14ac:dyDescent="0.25">
      <c r="A109" s="76">
        <v>464</v>
      </c>
      <c r="B109" s="77">
        <v>44616</v>
      </c>
      <c r="C109" s="76" t="s">
        <v>498</v>
      </c>
      <c r="D109" s="76" t="s">
        <v>499</v>
      </c>
      <c r="E109" s="76" t="s">
        <v>773</v>
      </c>
      <c r="F109" s="76" t="s">
        <v>773</v>
      </c>
      <c r="I109" s="76" t="s">
        <v>500</v>
      </c>
      <c r="J109" s="76" t="s">
        <v>104</v>
      </c>
      <c r="K109" s="76" t="s">
        <v>105</v>
      </c>
      <c r="L109" s="76">
        <v>1435</v>
      </c>
      <c r="M109" s="76" t="s">
        <v>106</v>
      </c>
      <c r="N109" s="76" t="s">
        <v>57</v>
      </c>
      <c r="O109" s="76" t="s">
        <v>773</v>
      </c>
      <c r="P109" s="76" t="s">
        <v>107</v>
      </c>
      <c r="Q109" s="76" t="s">
        <v>108</v>
      </c>
      <c r="R109" s="76" t="s">
        <v>153</v>
      </c>
      <c r="S109" s="76" t="s">
        <v>154</v>
      </c>
      <c r="U109" s="77">
        <v>44642</v>
      </c>
      <c r="V109" s="76" t="s">
        <v>45</v>
      </c>
      <c r="W109" s="76">
        <v>1435</v>
      </c>
      <c r="X109" s="76" t="s">
        <v>43</v>
      </c>
    </row>
    <row r="110" spans="1:24" x14ac:dyDescent="0.25">
      <c r="A110" s="76">
        <v>465</v>
      </c>
      <c r="B110" s="77">
        <v>44617</v>
      </c>
      <c r="C110" s="76" t="s">
        <v>501</v>
      </c>
      <c r="D110" s="76" t="s">
        <v>502</v>
      </c>
      <c r="E110" s="76" t="s">
        <v>773</v>
      </c>
      <c r="F110" s="76" t="s">
        <v>773</v>
      </c>
      <c r="I110" s="76" t="s">
        <v>503</v>
      </c>
      <c r="J110" s="76" t="s">
        <v>104</v>
      </c>
      <c r="K110" s="76" t="s">
        <v>105</v>
      </c>
      <c r="L110" s="76">
        <v>1436</v>
      </c>
      <c r="M110" s="76" t="s">
        <v>113</v>
      </c>
      <c r="N110" s="76" t="s">
        <v>57</v>
      </c>
      <c r="O110" s="76" t="s">
        <v>773</v>
      </c>
      <c r="P110" s="76" t="s">
        <v>107</v>
      </c>
      <c r="Q110" s="76" t="s">
        <v>108</v>
      </c>
      <c r="R110" s="76" t="s">
        <v>109</v>
      </c>
      <c r="S110" s="76" t="s">
        <v>122</v>
      </c>
      <c r="U110" s="77">
        <v>44638</v>
      </c>
      <c r="V110" s="76" t="s">
        <v>46</v>
      </c>
      <c r="W110" s="76">
        <v>1436</v>
      </c>
      <c r="X110" s="76" t="s">
        <v>0</v>
      </c>
    </row>
    <row r="111" spans="1:24" x14ac:dyDescent="0.25">
      <c r="A111" s="76">
        <v>466</v>
      </c>
      <c r="B111" s="77">
        <v>44617</v>
      </c>
      <c r="C111" s="76" t="s">
        <v>504</v>
      </c>
      <c r="D111" s="76" t="s">
        <v>505</v>
      </c>
      <c r="E111" s="76" t="s">
        <v>773</v>
      </c>
      <c r="F111" s="76" t="s">
        <v>773</v>
      </c>
      <c r="G111" s="76" t="s">
        <v>773</v>
      </c>
      <c r="I111" s="76" t="s">
        <v>506</v>
      </c>
      <c r="J111" s="76" t="s">
        <v>104</v>
      </c>
      <c r="K111" s="76" t="s">
        <v>105</v>
      </c>
      <c r="L111" s="76">
        <v>1437</v>
      </c>
      <c r="M111" s="76" t="s">
        <v>113</v>
      </c>
      <c r="N111" s="76" t="s">
        <v>57</v>
      </c>
      <c r="O111" s="76" t="s">
        <v>773</v>
      </c>
      <c r="P111" s="76" t="s">
        <v>107</v>
      </c>
      <c r="Q111" s="76" t="s">
        <v>108</v>
      </c>
      <c r="R111" s="76" t="s">
        <v>167</v>
      </c>
      <c r="S111" s="76" t="s">
        <v>507</v>
      </c>
      <c r="U111" s="77">
        <v>44638</v>
      </c>
      <c r="V111" s="76" t="s">
        <v>46</v>
      </c>
      <c r="W111" s="76">
        <v>1437</v>
      </c>
      <c r="X111" s="76" t="s">
        <v>0</v>
      </c>
    </row>
    <row r="112" spans="1:24" x14ac:dyDescent="0.25">
      <c r="A112" s="76">
        <v>470</v>
      </c>
      <c r="B112" s="77">
        <v>44617</v>
      </c>
      <c r="C112" s="76" t="s">
        <v>509</v>
      </c>
      <c r="D112" s="76" t="s">
        <v>510</v>
      </c>
      <c r="E112" s="76" t="s">
        <v>773</v>
      </c>
      <c r="F112" s="76" t="s">
        <v>773</v>
      </c>
      <c r="G112" s="76" t="s">
        <v>773</v>
      </c>
      <c r="I112" s="76" t="s">
        <v>511</v>
      </c>
      <c r="J112" s="76" t="s">
        <v>104</v>
      </c>
      <c r="K112" s="76" t="s">
        <v>105</v>
      </c>
      <c r="L112" s="76">
        <v>1441</v>
      </c>
      <c r="M112" s="76" t="s">
        <v>111</v>
      </c>
      <c r="N112" s="76" t="s">
        <v>57</v>
      </c>
      <c r="O112" s="76" t="s">
        <v>773</v>
      </c>
      <c r="P112" s="76" t="s">
        <v>107</v>
      </c>
      <c r="Q112" s="76" t="s">
        <v>108</v>
      </c>
      <c r="R112" s="76" t="s">
        <v>155</v>
      </c>
      <c r="S112" s="76" t="s">
        <v>172</v>
      </c>
      <c r="U112" s="77">
        <v>44638</v>
      </c>
      <c r="V112" s="76" t="s">
        <v>44</v>
      </c>
      <c r="W112" s="76">
        <v>1441</v>
      </c>
      <c r="X112" s="76" t="s">
        <v>0</v>
      </c>
    </row>
    <row r="113" spans="1:24" x14ac:dyDescent="0.25">
      <c r="A113" s="76">
        <v>477</v>
      </c>
      <c r="B113" s="77">
        <v>44620</v>
      </c>
      <c r="C113" s="76" t="s">
        <v>514</v>
      </c>
      <c r="D113" s="76" t="s">
        <v>515</v>
      </c>
      <c r="E113" s="76" t="s">
        <v>773</v>
      </c>
      <c r="F113" s="76" t="s">
        <v>773</v>
      </c>
      <c r="G113" s="76" t="s">
        <v>773</v>
      </c>
      <c r="I113" s="76" t="s">
        <v>516</v>
      </c>
      <c r="J113" s="76" t="s">
        <v>104</v>
      </c>
      <c r="K113" s="76" t="s">
        <v>105</v>
      </c>
      <c r="L113" s="76">
        <v>1448</v>
      </c>
      <c r="M113" s="76" t="s">
        <v>132</v>
      </c>
      <c r="N113" s="76" t="s">
        <v>57</v>
      </c>
      <c r="O113" s="76" t="s">
        <v>773</v>
      </c>
      <c r="P113" s="76" t="s">
        <v>107</v>
      </c>
      <c r="Q113" s="76" t="s">
        <v>108</v>
      </c>
      <c r="R113" s="76" t="s">
        <v>109</v>
      </c>
      <c r="S113" s="76" t="s">
        <v>112</v>
      </c>
      <c r="U113" s="77">
        <v>44645</v>
      </c>
      <c r="V113" s="76" t="s">
        <v>45</v>
      </c>
      <c r="W113" s="76">
        <v>1448</v>
      </c>
      <c r="X113" s="76" t="s">
        <v>43</v>
      </c>
    </row>
    <row r="114" spans="1:24" x14ac:dyDescent="0.25">
      <c r="A114" s="76">
        <v>479</v>
      </c>
      <c r="B114" s="77">
        <v>44620</v>
      </c>
      <c r="C114" s="76" t="s">
        <v>517</v>
      </c>
      <c r="D114" s="76" t="s">
        <v>518</v>
      </c>
      <c r="E114" s="76" t="s">
        <v>773</v>
      </c>
      <c r="F114" s="76" t="s">
        <v>773</v>
      </c>
      <c r="G114" s="76" t="s">
        <v>773</v>
      </c>
      <c r="H114" s="76">
        <v>9250000</v>
      </c>
      <c r="I114" s="76" t="s">
        <v>519</v>
      </c>
      <c r="J114" s="76" t="s">
        <v>104</v>
      </c>
      <c r="K114" s="76" t="s">
        <v>105</v>
      </c>
      <c r="L114" s="76">
        <v>1450</v>
      </c>
      <c r="M114" s="76" t="s">
        <v>113</v>
      </c>
      <c r="N114" s="76" t="s">
        <v>57</v>
      </c>
      <c r="O114" s="76" t="s">
        <v>773</v>
      </c>
      <c r="P114" s="76" t="s">
        <v>107</v>
      </c>
      <c r="Q114" s="76" t="s">
        <v>108</v>
      </c>
      <c r="R114" s="76" t="s">
        <v>109</v>
      </c>
      <c r="S114" s="76" t="s">
        <v>117</v>
      </c>
      <c r="U114" s="77">
        <v>44658</v>
      </c>
      <c r="V114" s="76" t="s">
        <v>44</v>
      </c>
      <c r="W114" s="76">
        <v>1450</v>
      </c>
      <c r="X114" s="76" t="s">
        <v>0</v>
      </c>
    </row>
    <row r="115" spans="1:24" x14ac:dyDescent="0.25">
      <c r="A115" s="76">
        <v>484</v>
      </c>
      <c r="B115" s="77">
        <v>44621</v>
      </c>
      <c r="C115" s="76" t="s">
        <v>520</v>
      </c>
      <c r="D115" s="76" t="s">
        <v>521</v>
      </c>
      <c r="E115" s="76" t="s">
        <v>773</v>
      </c>
      <c r="F115" s="76" t="s">
        <v>773</v>
      </c>
      <c r="G115" s="76" t="s">
        <v>773</v>
      </c>
      <c r="I115" s="76" t="s">
        <v>522</v>
      </c>
      <c r="J115" s="76" t="s">
        <v>104</v>
      </c>
      <c r="K115" s="76" t="s">
        <v>105</v>
      </c>
      <c r="L115" s="76">
        <v>1455</v>
      </c>
      <c r="M115" s="76" t="s">
        <v>111</v>
      </c>
      <c r="N115" s="76" t="s">
        <v>57</v>
      </c>
      <c r="O115" s="76" t="s">
        <v>773</v>
      </c>
      <c r="P115" s="76" t="s">
        <v>107</v>
      </c>
      <c r="Q115" s="76" t="s">
        <v>108</v>
      </c>
      <c r="R115" s="76" t="s">
        <v>109</v>
      </c>
      <c r="S115" s="76" t="s">
        <v>195</v>
      </c>
      <c r="U115" s="77">
        <v>44638</v>
      </c>
      <c r="V115" s="76" t="s">
        <v>44</v>
      </c>
      <c r="W115" s="76">
        <v>1455</v>
      </c>
      <c r="X115" s="76" t="s">
        <v>0</v>
      </c>
    </row>
    <row r="116" spans="1:24" x14ac:dyDescent="0.25">
      <c r="A116" s="76">
        <v>487</v>
      </c>
      <c r="B116" s="77">
        <v>44622</v>
      </c>
      <c r="C116" s="76" t="s">
        <v>523</v>
      </c>
      <c r="D116" s="76" t="s">
        <v>524</v>
      </c>
      <c r="E116" s="76" t="s">
        <v>773</v>
      </c>
      <c r="F116" s="76" t="s">
        <v>773</v>
      </c>
      <c r="G116" s="76" t="s">
        <v>773</v>
      </c>
      <c r="I116" s="76" t="s">
        <v>525</v>
      </c>
      <c r="J116" s="76" t="s">
        <v>104</v>
      </c>
      <c r="K116" s="76" t="s">
        <v>134</v>
      </c>
      <c r="L116" s="76">
        <v>1458</v>
      </c>
      <c r="M116" s="76" t="s">
        <v>111</v>
      </c>
      <c r="N116" s="76" t="s">
        <v>57</v>
      </c>
      <c r="O116" s="76" t="s">
        <v>773</v>
      </c>
      <c r="P116" s="76" t="s">
        <v>107</v>
      </c>
      <c r="Q116" s="76" t="s">
        <v>108</v>
      </c>
      <c r="R116" s="76" t="s">
        <v>148</v>
      </c>
      <c r="S116" s="76" t="s">
        <v>160</v>
      </c>
      <c r="U116" s="77">
        <v>44634</v>
      </c>
      <c r="V116" s="76" t="s">
        <v>44</v>
      </c>
      <c r="W116" s="76">
        <v>1458</v>
      </c>
      <c r="X116" s="76" t="s">
        <v>0</v>
      </c>
    </row>
    <row r="117" spans="1:24" x14ac:dyDescent="0.25">
      <c r="A117" s="76">
        <v>488</v>
      </c>
      <c r="B117" s="77">
        <v>44622</v>
      </c>
      <c r="C117" s="76" t="s">
        <v>526</v>
      </c>
      <c r="D117" s="76" t="s">
        <v>527</v>
      </c>
      <c r="E117" s="76" t="s">
        <v>773</v>
      </c>
      <c r="F117" s="76" t="s">
        <v>773</v>
      </c>
      <c r="G117" s="76" t="s">
        <v>773</v>
      </c>
      <c r="H117" s="76">
        <v>7580263</v>
      </c>
      <c r="I117" s="76" t="s">
        <v>528</v>
      </c>
      <c r="J117" s="76" t="s">
        <v>104</v>
      </c>
      <c r="K117" s="76" t="s">
        <v>105</v>
      </c>
      <c r="L117" s="76">
        <v>1459</v>
      </c>
      <c r="M117" s="76" t="s">
        <v>111</v>
      </c>
      <c r="N117" s="76" t="s">
        <v>57</v>
      </c>
      <c r="O117" s="76" t="s">
        <v>773</v>
      </c>
      <c r="P117" s="76" t="s">
        <v>107</v>
      </c>
      <c r="Q117" s="76" t="s">
        <v>108</v>
      </c>
      <c r="R117" s="76" t="s">
        <v>109</v>
      </c>
      <c r="S117" s="76" t="s">
        <v>122</v>
      </c>
      <c r="U117" s="77">
        <v>44638</v>
      </c>
      <c r="V117" s="76" t="s">
        <v>44</v>
      </c>
      <c r="W117" s="76">
        <v>1459</v>
      </c>
      <c r="X117" s="76" t="s">
        <v>0</v>
      </c>
    </row>
    <row r="118" spans="1:24" x14ac:dyDescent="0.25">
      <c r="A118" s="76">
        <v>491</v>
      </c>
      <c r="B118" s="77">
        <v>44623</v>
      </c>
      <c r="C118" s="76" t="s">
        <v>529</v>
      </c>
      <c r="D118" s="76" t="s">
        <v>530</v>
      </c>
      <c r="E118" s="76" t="s">
        <v>773</v>
      </c>
      <c r="F118" s="76" t="s">
        <v>773</v>
      </c>
      <c r="G118" s="76" t="s">
        <v>773</v>
      </c>
      <c r="I118" s="76" t="s">
        <v>531</v>
      </c>
      <c r="J118" s="76" t="s">
        <v>104</v>
      </c>
      <c r="K118" s="76" t="s">
        <v>105</v>
      </c>
      <c r="L118" s="76">
        <v>1462</v>
      </c>
      <c r="M118" s="76" t="s">
        <v>111</v>
      </c>
      <c r="N118" s="76" t="s">
        <v>57</v>
      </c>
      <c r="O118" s="76" t="s">
        <v>773</v>
      </c>
      <c r="P118" s="76" t="s">
        <v>107</v>
      </c>
      <c r="Q118" s="76" t="s">
        <v>108</v>
      </c>
      <c r="R118" s="76" t="s">
        <v>145</v>
      </c>
      <c r="S118" s="76" t="s">
        <v>532</v>
      </c>
      <c r="U118" s="77">
        <v>44642</v>
      </c>
      <c r="V118" s="76" t="s">
        <v>45</v>
      </c>
      <c r="W118" s="76">
        <v>1462</v>
      </c>
      <c r="X118" s="76" t="s">
        <v>43</v>
      </c>
    </row>
    <row r="119" spans="1:24" x14ac:dyDescent="0.25">
      <c r="A119" s="76">
        <v>493</v>
      </c>
      <c r="B119" s="77">
        <v>44623</v>
      </c>
      <c r="C119" s="76" t="s">
        <v>533</v>
      </c>
      <c r="D119" s="76" t="s">
        <v>534</v>
      </c>
      <c r="E119" s="76" t="s">
        <v>773</v>
      </c>
      <c r="F119" s="76" t="s">
        <v>773</v>
      </c>
      <c r="G119" s="76" t="s">
        <v>773</v>
      </c>
      <c r="H119" s="76">
        <v>3780000</v>
      </c>
      <c r="I119" s="76" t="s">
        <v>535</v>
      </c>
      <c r="J119" s="76" t="s">
        <v>104</v>
      </c>
      <c r="K119" s="76" t="s">
        <v>105</v>
      </c>
      <c r="L119" s="76">
        <v>1464</v>
      </c>
      <c r="M119" s="76" t="s">
        <v>111</v>
      </c>
      <c r="N119" s="76" t="s">
        <v>57</v>
      </c>
      <c r="O119" s="76" t="s">
        <v>773</v>
      </c>
      <c r="P119" s="76" t="s">
        <v>107</v>
      </c>
      <c r="Q119" s="76" t="s">
        <v>108</v>
      </c>
      <c r="R119" s="76" t="s">
        <v>167</v>
      </c>
      <c r="S119" s="76" t="s">
        <v>168</v>
      </c>
      <c r="U119" s="77">
        <v>44658</v>
      </c>
      <c r="V119" s="76" t="s">
        <v>44</v>
      </c>
      <c r="W119" s="76">
        <v>1464</v>
      </c>
      <c r="X119" s="76" t="s">
        <v>0</v>
      </c>
    </row>
    <row r="120" spans="1:24" x14ac:dyDescent="0.25">
      <c r="A120" s="76">
        <v>496</v>
      </c>
      <c r="B120" s="77">
        <v>44623</v>
      </c>
      <c r="C120" s="76" t="s">
        <v>157</v>
      </c>
      <c r="D120" s="76" t="s">
        <v>536</v>
      </c>
      <c r="E120" s="76" t="s">
        <v>773</v>
      </c>
      <c r="F120" s="76" t="s">
        <v>773</v>
      </c>
      <c r="G120" s="76" t="s">
        <v>773</v>
      </c>
      <c r="I120" s="76" t="s">
        <v>537</v>
      </c>
      <c r="J120" s="76" t="s">
        <v>104</v>
      </c>
      <c r="K120" s="76" t="s">
        <v>105</v>
      </c>
      <c r="L120" s="76">
        <v>1467</v>
      </c>
      <c r="M120" s="76" t="s">
        <v>111</v>
      </c>
      <c r="N120" s="76" t="s">
        <v>57</v>
      </c>
      <c r="O120" s="76" t="s">
        <v>773</v>
      </c>
      <c r="P120" s="76" t="s">
        <v>107</v>
      </c>
      <c r="Q120" s="76" t="s">
        <v>108</v>
      </c>
      <c r="R120" s="76" t="s">
        <v>167</v>
      </c>
      <c r="S120" s="76" t="s">
        <v>168</v>
      </c>
      <c r="U120" s="77">
        <v>44643</v>
      </c>
      <c r="V120" s="76" t="s">
        <v>44</v>
      </c>
      <c r="W120" s="76">
        <v>1467</v>
      </c>
      <c r="X120" s="76" t="s">
        <v>0</v>
      </c>
    </row>
    <row r="121" spans="1:24" x14ac:dyDescent="0.25">
      <c r="A121" s="76">
        <v>501</v>
      </c>
      <c r="B121" s="77">
        <v>44624</v>
      </c>
      <c r="C121" s="76" t="s">
        <v>538</v>
      </c>
      <c r="D121" s="76" t="s">
        <v>539</v>
      </c>
      <c r="E121" s="76" t="s">
        <v>773</v>
      </c>
      <c r="F121" s="76" t="s">
        <v>773</v>
      </c>
      <c r="I121" s="76" t="s">
        <v>540</v>
      </c>
      <c r="J121" s="76" t="s">
        <v>104</v>
      </c>
      <c r="K121" s="76" t="s">
        <v>105</v>
      </c>
      <c r="L121" s="76">
        <v>1472</v>
      </c>
      <c r="M121" s="76" t="s">
        <v>113</v>
      </c>
      <c r="N121" s="76" t="s">
        <v>114</v>
      </c>
      <c r="P121" s="76" t="s">
        <v>107</v>
      </c>
      <c r="Q121" s="76" t="s">
        <v>541</v>
      </c>
      <c r="U121" s="77">
        <v>44645</v>
      </c>
      <c r="V121" s="76" t="s">
        <v>45</v>
      </c>
      <c r="W121" s="76">
        <v>1472</v>
      </c>
      <c r="X121" s="76" t="s">
        <v>43</v>
      </c>
    </row>
    <row r="122" spans="1:24" x14ac:dyDescent="0.25">
      <c r="A122" s="76">
        <v>502</v>
      </c>
      <c r="B122" s="77">
        <v>44625</v>
      </c>
      <c r="C122" s="76" t="s">
        <v>542</v>
      </c>
      <c r="D122" s="76" t="s">
        <v>543</v>
      </c>
      <c r="E122" s="76" t="s">
        <v>773</v>
      </c>
      <c r="F122" s="76" t="s">
        <v>773</v>
      </c>
      <c r="G122" s="76" t="s">
        <v>773</v>
      </c>
      <c r="H122" s="76">
        <v>8320000</v>
      </c>
      <c r="I122" s="76" t="s">
        <v>544</v>
      </c>
      <c r="J122" s="76" t="s">
        <v>125</v>
      </c>
      <c r="K122" s="76" t="s">
        <v>105</v>
      </c>
      <c r="L122" s="76">
        <v>1473</v>
      </c>
      <c r="M122" s="76" t="s">
        <v>132</v>
      </c>
      <c r="N122" s="76" t="s">
        <v>57</v>
      </c>
      <c r="O122" s="76" t="s">
        <v>773</v>
      </c>
      <c r="P122" s="76" t="s">
        <v>107</v>
      </c>
      <c r="Q122" s="76" t="s">
        <v>108</v>
      </c>
      <c r="R122" s="76" t="s">
        <v>109</v>
      </c>
      <c r="S122" s="76" t="s">
        <v>112</v>
      </c>
      <c r="U122" s="77">
        <v>44648</v>
      </c>
      <c r="V122" s="76" t="s">
        <v>45</v>
      </c>
      <c r="W122" s="76">
        <v>1473</v>
      </c>
      <c r="X122" s="76" t="s">
        <v>43</v>
      </c>
    </row>
    <row r="123" spans="1:24" x14ac:dyDescent="0.25">
      <c r="A123" s="76">
        <v>503</v>
      </c>
      <c r="B123" s="77">
        <v>44625</v>
      </c>
      <c r="C123" s="76" t="s">
        <v>545</v>
      </c>
      <c r="D123" s="76" t="s">
        <v>546</v>
      </c>
      <c r="E123" s="76" t="s">
        <v>773</v>
      </c>
      <c r="F123" s="76" t="s">
        <v>773</v>
      </c>
      <c r="G123" s="76" t="s">
        <v>773</v>
      </c>
      <c r="I123" s="76" t="s">
        <v>547</v>
      </c>
      <c r="J123" s="76" t="s">
        <v>104</v>
      </c>
      <c r="K123" s="76" t="s">
        <v>105</v>
      </c>
      <c r="L123" s="76">
        <v>1474</v>
      </c>
      <c r="M123" s="76" t="s">
        <v>126</v>
      </c>
      <c r="N123" s="76" t="s">
        <v>57</v>
      </c>
      <c r="O123" s="76" t="s">
        <v>773</v>
      </c>
      <c r="P123" s="76" t="s">
        <v>107</v>
      </c>
      <c r="Q123" s="76" t="s">
        <v>108</v>
      </c>
      <c r="R123" s="76" t="s">
        <v>148</v>
      </c>
      <c r="S123" s="76" t="s">
        <v>160</v>
      </c>
      <c r="U123" s="77">
        <v>44665</v>
      </c>
      <c r="V123" s="76" t="s">
        <v>45</v>
      </c>
      <c r="W123" s="76">
        <v>1474</v>
      </c>
      <c r="X123" s="76" t="s">
        <v>43</v>
      </c>
    </row>
    <row r="124" spans="1:24" x14ac:dyDescent="0.25">
      <c r="A124" s="76">
        <v>505</v>
      </c>
      <c r="B124" s="77">
        <v>44626</v>
      </c>
      <c r="C124" s="76" t="s">
        <v>548</v>
      </c>
      <c r="D124" s="76" t="s">
        <v>549</v>
      </c>
      <c r="E124" s="76" t="s">
        <v>773</v>
      </c>
      <c r="F124" s="76" t="s">
        <v>773</v>
      </c>
      <c r="G124" s="76" t="s">
        <v>773</v>
      </c>
      <c r="H124" s="76">
        <v>2260000</v>
      </c>
      <c r="I124" s="76" t="s">
        <v>550</v>
      </c>
      <c r="J124" s="76" t="s">
        <v>104</v>
      </c>
      <c r="K124" s="76" t="s">
        <v>134</v>
      </c>
      <c r="L124" s="76">
        <v>1476</v>
      </c>
      <c r="M124" s="76" t="s">
        <v>111</v>
      </c>
      <c r="N124" s="76" t="s">
        <v>57</v>
      </c>
      <c r="O124" s="76" t="s">
        <v>773</v>
      </c>
      <c r="P124" s="76" t="s">
        <v>107</v>
      </c>
      <c r="Q124" s="76" t="s">
        <v>108</v>
      </c>
      <c r="R124" s="76" t="s">
        <v>148</v>
      </c>
      <c r="S124" s="76" t="s">
        <v>149</v>
      </c>
      <c r="U124" s="77">
        <v>44635</v>
      </c>
      <c r="V124" s="76" t="s">
        <v>44</v>
      </c>
      <c r="W124" s="76">
        <v>1476</v>
      </c>
      <c r="X124" s="76" t="s">
        <v>42</v>
      </c>
    </row>
    <row r="125" spans="1:24" x14ac:dyDescent="0.25">
      <c r="A125" s="76">
        <v>506</v>
      </c>
      <c r="B125" s="77">
        <v>44626</v>
      </c>
      <c r="C125" s="76" t="s">
        <v>551</v>
      </c>
      <c r="D125" s="76" t="s">
        <v>552</v>
      </c>
      <c r="E125" s="76" t="s">
        <v>773</v>
      </c>
      <c r="F125" s="76" t="s">
        <v>773</v>
      </c>
      <c r="G125" s="76" t="s">
        <v>773</v>
      </c>
      <c r="I125" s="76" t="s">
        <v>553</v>
      </c>
      <c r="J125" s="76" t="s">
        <v>104</v>
      </c>
      <c r="K125" s="76" t="s">
        <v>105</v>
      </c>
      <c r="L125" s="76">
        <v>1477</v>
      </c>
      <c r="M125" s="76" t="s">
        <v>111</v>
      </c>
      <c r="N125" s="76" t="s">
        <v>57</v>
      </c>
      <c r="O125" s="76" t="s">
        <v>773</v>
      </c>
      <c r="P125" s="76" t="s">
        <v>107</v>
      </c>
      <c r="Q125" s="76" t="s">
        <v>108</v>
      </c>
      <c r="R125" s="76" t="s">
        <v>109</v>
      </c>
      <c r="S125" s="76" t="s">
        <v>121</v>
      </c>
      <c r="U125" s="77">
        <v>44658</v>
      </c>
      <c r="V125" s="76" t="s">
        <v>44</v>
      </c>
      <c r="W125" s="76">
        <v>1477</v>
      </c>
      <c r="X125" s="76" t="s">
        <v>0</v>
      </c>
    </row>
    <row r="126" spans="1:24" x14ac:dyDescent="0.25">
      <c r="A126" s="76">
        <v>507</v>
      </c>
      <c r="B126" s="77">
        <v>44626</v>
      </c>
      <c r="C126" s="76" t="s">
        <v>551</v>
      </c>
      <c r="D126" s="76" t="s">
        <v>554</v>
      </c>
      <c r="E126" s="76" t="s">
        <v>773</v>
      </c>
      <c r="F126" s="76" t="s">
        <v>773</v>
      </c>
      <c r="I126" s="76" t="s">
        <v>555</v>
      </c>
      <c r="J126" s="76" t="s">
        <v>104</v>
      </c>
      <c r="K126" s="76" t="s">
        <v>105</v>
      </c>
      <c r="L126" s="76">
        <v>1478</v>
      </c>
      <c r="M126" s="76" t="s">
        <v>111</v>
      </c>
      <c r="N126" s="76" t="s">
        <v>57</v>
      </c>
      <c r="O126" s="76" t="s">
        <v>773</v>
      </c>
      <c r="P126" s="76" t="s">
        <v>107</v>
      </c>
      <c r="Q126" s="76" t="s">
        <v>108</v>
      </c>
      <c r="R126" s="76" t="s">
        <v>109</v>
      </c>
      <c r="S126" s="76" t="s">
        <v>121</v>
      </c>
      <c r="U126" s="77">
        <v>44658</v>
      </c>
      <c r="V126" s="76" t="s">
        <v>44</v>
      </c>
      <c r="W126" s="76">
        <v>1478</v>
      </c>
      <c r="X126" s="76" t="s">
        <v>0</v>
      </c>
    </row>
    <row r="127" spans="1:24" x14ac:dyDescent="0.25">
      <c r="A127" s="76">
        <v>508</v>
      </c>
      <c r="B127" s="77">
        <v>44626</v>
      </c>
      <c r="C127" s="76" t="s">
        <v>551</v>
      </c>
      <c r="D127" s="76" t="s">
        <v>552</v>
      </c>
      <c r="E127" s="76" t="s">
        <v>773</v>
      </c>
      <c r="F127" s="76" t="s">
        <v>773</v>
      </c>
      <c r="I127" s="76" t="s">
        <v>556</v>
      </c>
      <c r="J127" s="76" t="s">
        <v>104</v>
      </c>
      <c r="K127" s="76" t="s">
        <v>105</v>
      </c>
      <c r="L127" s="76">
        <v>1479</v>
      </c>
      <c r="M127" s="76" t="s">
        <v>111</v>
      </c>
      <c r="N127" s="76" t="s">
        <v>57</v>
      </c>
      <c r="O127" s="76" t="s">
        <v>773</v>
      </c>
      <c r="P127" s="76" t="s">
        <v>107</v>
      </c>
      <c r="Q127" s="76" t="s">
        <v>108</v>
      </c>
      <c r="R127" s="76" t="s">
        <v>109</v>
      </c>
      <c r="S127" s="76" t="s">
        <v>121</v>
      </c>
      <c r="U127" s="77">
        <v>44658</v>
      </c>
      <c r="V127" s="76" t="s">
        <v>44</v>
      </c>
      <c r="W127" s="76">
        <v>1479</v>
      </c>
      <c r="X127" s="76" t="s">
        <v>0</v>
      </c>
    </row>
    <row r="128" spans="1:24" x14ac:dyDescent="0.25">
      <c r="A128" s="76">
        <v>514</v>
      </c>
      <c r="B128" s="77">
        <v>44627</v>
      </c>
      <c r="C128" s="76" t="s">
        <v>177</v>
      </c>
      <c r="D128" s="76" t="s">
        <v>557</v>
      </c>
      <c r="E128" s="76" t="s">
        <v>773</v>
      </c>
      <c r="F128" s="76" t="s">
        <v>773</v>
      </c>
      <c r="G128" s="76" t="s">
        <v>773</v>
      </c>
      <c r="I128" s="76" t="s">
        <v>558</v>
      </c>
      <c r="J128" s="76" t="s">
        <v>104</v>
      </c>
      <c r="K128" s="76" t="s">
        <v>105</v>
      </c>
      <c r="L128" s="76">
        <v>1485</v>
      </c>
      <c r="M128" s="76" t="s">
        <v>106</v>
      </c>
      <c r="N128" s="76" t="s">
        <v>57</v>
      </c>
      <c r="O128" s="76" t="s">
        <v>773</v>
      </c>
      <c r="P128" s="76" t="s">
        <v>107</v>
      </c>
      <c r="Q128" s="76" t="s">
        <v>108</v>
      </c>
      <c r="R128" s="76" t="s">
        <v>148</v>
      </c>
      <c r="S128" s="76" t="s">
        <v>148</v>
      </c>
      <c r="U128" s="77">
        <v>44645</v>
      </c>
      <c r="V128" s="76" t="s">
        <v>45</v>
      </c>
      <c r="W128" s="76">
        <v>1485</v>
      </c>
      <c r="X128" s="76" t="s">
        <v>43</v>
      </c>
    </row>
    <row r="129" spans="1:24" x14ac:dyDescent="0.25">
      <c r="A129" s="76">
        <v>520</v>
      </c>
      <c r="B129" s="77">
        <v>44628</v>
      </c>
      <c r="C129" s="76" t="s">
        <v>559</v>
      </c>
      <c r="D129" s="76" t="s">
        <v>560</v>
      </c>
      <c r="E129" s="76" t="s">
        <v>773</v>
      </c>
      <c r="F129" s="76" t="s">
        <v>773</v>
      </c>
      <c r="G129" s="76" t="s">
        <v>773</v>
      </c>
      <c r="H129" s="76">
        <v>9710000</v>
      </c>
      <c r="I129" s="76" t="s">
        <v>561</v>
      </c>
      <c r="J129" s="76" t="s">
        <v>104</v>
      </c>
      <c r="K129" s="76" t="s">
        <v>105</v>
      </c>
      <c r="L129" s="76">
        <v>1491</v>
      </c>
      <c r="M129" s="76" t="s">
        <v>111</v>
      </c>
      <c r="N129" s="76" t="s">
        <v>57</v>
      </c>
      <c r="O129" s="76" t="s">
        <v>773</v>
      </c>
      <c r="P129" s="76" t="s">
        <v>107</v>
      </c>
      <c r="Q129" s="76" t="s">
        <v>108</v>
      </c>
      <c r="R129" s="76" t="s">
        <v>109</v>
      </c>
      <c r="S129" s="76" t="s">
        <v>144</v>
      </c>
      <c r="U129" s="77">
        <v>44665</v>
      </c>
      <c r="V129" s="76" t="s">
        <v>44</v>
      </c>
      <c r="W129" s="76">
        <v>1491</v>
      </c>
      <c r="X129" s="76" t="s">
        <v>0</v>
      </c>
    </row>
    <row r="130" spans="1:24" x14ac:dyDescent="0.25">
      <c r="A130" s="76">
        <v>523</v>
      </c>
      <c r="B130" s="77">
        <v>44628</v>
      </c>
      <c r="C130" s="76" t="s">
        <v>562</v>
      </c>
      <c r="D130" s="76" t="s">
        <v>563</v>
      </c>
      <c r="E130" s="76" t="s">
        <v>773</v>
      </c>
      <c r="F130" s="76" t="s">
        <v>773</v>
      </c>
      <c r="I130" s="76" t="s">
        <v>550</v>
      </c>
      <c r="J130" s="76" t="s">
        <v>125</v>
      </c>
      <c r="K130" s="76" t="s">
        <v>134</v>
      </c>
      <c r="L130" s="76">
        <v>1494</v>
      </c>
      <c r="M130" s="76" t="s">
        <v>111</v>
      </c>
      <c r="N130" s="76" t="s">
        <v>114</v>
      </c>
      <c r="P130" s="76" t="s">
        <v>107</v>
      </c>
      <c r="Q130" s="76" t="s">
        <v>108</v>
      </c>
      <c r="U130" s="77">
        <v>44635</v>
      </c>
      <c r="V130" s="76" t="s">
        <v>44</v>
      </c>
      <c r="W130" s="76">
        <v>1494</v>
      </c>
      <c r="X130" s="76" t="s">
        <v>42</v>
      </c>
    </row>
    <row r="131" spans="1:24" x14ac:dyDescent="0.25">
      <c r="A131" s="76">
        <v>529</v>
      </c>
      <c r="B131" s="77">
        <v>44629</v>
      </c>
      <c r="C131" s="76" t="s">
        <v>565</v>
      </c>
      <c r="D131" s="76" t="s">
        <v>566</v>
      </c>
      <c r="E131" s="76" t="s">
        <v>773</v>
      </c>
      <c r="F131" s="76" t="s">
        <v>773</v>
      </c>
      <c r="G131" s="76" t="s">
        <v>773</v>
      </c>
      <c r="I131" s="76" t="s">
        <v>567</v>
      </c>
      <c r="J131" s="76" t="s">
        <v>104</v>
      </c>
      <c r="K131" s="76" t="s">
        <v>105</v>
      </c>
      <c r="L131" s="76">
        <v>1500</v>
      </c>
      <c r="M131" s="76" t="s">
        <v>126</v>
      </c>
      <c r="N131" s="76" t="s">
        <v>57</v>
      </c>
      <c r="O131" s="76" t="s">
        <v>773</v>
      </c>
      <c r="P131" s="76" t="s">
        <v>107</v>
      </c>
      <c r="Q131" s="76" t="s">
        <v>108</v>
      </c>
      <c r="R131" s="76" t="s">
        <v>109</v>
      </c>
      <c r="S131" s="76" t="s">
        <v>121</v>
      </c>
      <c r="U131" s="77">
        <v>44669</v>
      </c>
      <c r="V131" s="76" t="s">
        <v>45</v>
      </c>
      <c r="W131" s="76">
        <v>1500</v>
      </c>
      <c r="X131" s="76" t="s">
        <v>43</v>
      </c>
    </row>
    <row r="132" spans="1:24" x14ac:dyDescent="0.25">
      <c r="A132" s="76">
        <v>531</v>
      </c>
      <c r="B132" s="77">
        <v>44629</v>
      </c>
      <c r="C132" s="76" t="s">
        <v>569</v>
      </c>
      <c r="D132" s="76" t="s">
        <v>570</v>
      </c>
      <c r="E132" s="76" t="s">
        <v>773</v>
      </c>
      <c r="F132" s="76" t="s">
        <v>773</v>
      </c>
      <c r="G132" s="76" t="s">
        <v>773</v>
      </c>
      <c r="H132" s="76">
        <v>2820000</v>
      </c>
      <c r="I132" s="76" t="s">
        <v>571</v>
      </c>
      <c r="J132" s="76" t="s">
        <v>104</v>
      </c>
      <c r="K132" s="76" t="s">
        <v>105</v>
      </c>
      <c r="L132" s="76">
        <v>1502</v>
      </c>
      <c r="M132" s="76" t="s">
        <v>132</v>
      </c>
      <c r="N132" s="76" t="s">
        <v>57</v>
      </c>
      <c r="O132" s="76" t="s">
        <v>773</v>
      </c>
      <c r="P132" s="76" t="s">
        <v>107</v>
      </c>
      <c r="Q132" s="76" t="s">
        <v>108</v>
      </c>
      <c r="R132" s="76" t="s">
        <v>145</v>
      </c>
      <c r="S132" s="76" t="s">
        <v>146</v>
      </c>
      <c r="U132" s="77">
        <v>44644</v>
      </c>
      <c r="V132" s="76" t="s">
        <v>46</v>
      </c>
      <c r="W132" s="76">
        <v>1502</v>
      </c>
      <c r="X132" s="76" t="s">
        <v>0</v>
      </c>
    </row>
    <row r="133" spans="1:24" x14ac:dyDescent="0.25">
      <c r="A133" s="76">
        <v>532</v>
      </c>
      <c r="B133" s="77">
        <v>44629</v>
      </c>
      <c r="C133" s="76" t="s">
        <v>572</v>
      </c>
      <c r="D133" s="76" t="s">
        <v>573</v>
      </c>
      <c r="E133" s="76" t="s">
        <v>773</v>
      </c>
      <c r="F133" s="76" t="s">
        <v>773</v>
      </c>
      <c r="G133" s="76" t="s">
        <v>773</v>
      </c>
      <c r="H133" s="76">
        <v>7610374</v>
      </c>
      <c r="I133" s="76" t="s">
        <v>574</v>
      </c>
      <c r="J133" s="76" t="s">
        <v>104</v>
      </c>
      <c r="K133" s="76" t="s">
        <v>105</v>
      </c>
      <c r="L133" s="76">
        <v>1503</v>
      </c>
      <c r="M133" s="76" t="s">
        <v>111</v>
      </c>
      <c r="N133" s="76" t="s">
        <v>57</v>
      </c>
      <c r="O133" s="76" t="s">
        <v>773</v>
      </c>
      <c r="P133" s="76" t="s">
        <v>107</v>
      </c>
      <c r="Q133" s="76" t="s">
        <v>108</v>
      </c>
      <c r="R133" s="76" t="s">
        <v>109</v>
      </c>
      <c r="S133" s="76" t="s">
        <v>122</v>
      </c>
      <c r="U133" s="77">
        <v>44645</v>
      </c>
      <c r="V133" s="76" t="s">
        <v>45</v>
      </c>
      <c r="W133" s="76">
        <v>1503</v>
      </c>
      <c r="X133" s="76" t="s">
        <v>43</v>
      </c>
    </row>
    <row r="134" spans="1:24" x14ac:dyDescent="0.25">
      <c r="A134" s="76">
        <v>533</v>
      </c>
      <c r="B134" s="77">
        <v>44629</v>
      </c>
      <c r="C134" s="76" t="s">
        <v>575</v>
      </c>
      <c r="D134" s="76" t="s">
        <v>576</v>
      </c>
      <c r="E134" s="76" t="s">
        <v>773</v>
      </c>
      <c r="F134" s="76" t="s">
        <v>773</v>
      </c>
      <c r="G134" s="76" t="s">
        <v>773</v>
      </c>
      <c r="H134" s="76">
        <v>7710000</v>
      </c>
      <c r="I134" s="76" t="s">
        <v>577</v>
      </c>
      <c r="J134" s="76" t="s">
        <v>104</v>
      </c>
      <c r="K134" s="76" t="s">
        <v>134</v>
      </c>
      <c r="L134" s="76">
        <v>1504</v>
      </c>
      <c r="M134" s="76" t="s">
        <v>111</v>
      </c>
      <c r="N134" s="76" t="s">
        <v>57</v>
      </c>
      <c r="O134" s="76" t="s">
        <v>773</v>
      </c>
      <c r="P134" s="76" t="s">
        <v>107</v>
      </c>
      <c r="Q134" s="76" t="s">
        <v>108</v>
      </c>
      <c r="R134" s="76" t="s">
        <v>148</v>
      </c>
      <c r="S134" s="76" t="s">
        <v>578</v>
      </c>
      <c r="U134" s="77">
        <v>44641</v>
      </c>
      <c r="V134" s="76" t="s">
        <v>44</v>
      </c>
      <c r="W134" s="76">
        <v>1504</v>
      </c>
      <c r="X134" s="76" t="s">
        <v>42</v>
      </c>
    </row>
    <row r="135" spans="1:24" x14ac:dyDescent="0.25">
      <c r="A135" s="76">
        <v>534</v>
      </c>
      <c r="B135" s="77">
        <v>44629</v>
      </c>
      <c r="C135" s="76" t="s">
        <v>579</v>
      </c>
      <c r="D135" s="76" t="s">
        <v>580</v>
      </c>
      <c r="E135" s="76" t="s">
        <v>773</v>
      </c>
      <c r="F135" s="76" t="s">
        <v>773</v>
      </c>
      <c r="G135" s="76" t="s">
        <v>773</v>
      </c>
      <c r="H135" s="76">
        <v>1234567</v>
      </c>
      <c r="I135" s="76" t="s">
        <v>581</v>
      </c>
      <c r="J135" s="76" t="s">
        <v>104</v>
      </c>
      <c r="K135" s="76" t="s">
        <v>105</v>
      </c>
      <c r="L135" s="76">
        <v>1505</v>
      </c>
      <c r="M135" s="76" t="s">
        <v>132</v>
      </c>
      <c r="N135" s="76" t="s">
        <v>57</v>
      </c>
      <c r="O135" s="76" t="s">
        <v>773</v>
      </c>
      <c r="P135" s="76" t="s">
        <v>107</v>
      </c>
      <c r="Q135" s="76" t="s">
        <v>108</v>
      </c>
      <c r="R135" s="76" t="s">
        <v>179</v>
      </c>
      <c r="S135" s="76" t="s">
        <v>276</v>
      </c>
      <c r="U135" s="77">
        <v>44671</v>
      </c>
      <c r="V135" s="76" t="s">
        <v>45</v>
      </c>
      <c r="W135" s="76">
        <v>1505</v>
      </c>
      <c r="X135" s="76" t="s">
        <v>43</v>
      </c>
    </row>
    <row r="136" spans="1:24" x14ac:dyDescent="0.25">
      <c r="A136" s="76">
        <v>535</v>
      </c>
      <c r="B136" s="77">
        <v>44629</v>
      </c>
      <c r="C136" s="76" t="s">
        <v>582</v>
      </c>
      <c r="D136" s="76" t="s">
        <v>583</v>
      </c>
      <c r="E136" s="76" t="s">
        <v>773</v>
      </c>
      <c r="F136" s="76" t="s">
        <v>773</v>
      </c>
      <c r="G136" s="76" t="s">
        <v>773</v>
      </c>
      <c r="H136" s="76">
        <v>7710000</v>
      </c>
      <c r="I136" s="76" t="s">
        <v>584</v>
      </c>
      <c r="J136" s="76" t="s">
        <v>104</v>
      </c>
      <c r="K136" s="76" t="s">
        <v>134</v>
      </c>
      <c r="L136" s="76">
        <v>1506</v>
      </c>
      <c r="M136" s="76" t="s">
        <v>111</v>
      </c>
      <c r="N136" s="76" t="s">
        <v>57</v>
      </c>
      <c r="O136" s="76" t="s">
        <v>773</v>
      </c>
      <c r="P136" s="76" t="s">
        <v>107</v>
      </c>
      <c r="Q136" s="76" t="s">
        <v>108</v>
      </c>
      <c r="R136" s="76" t="s">
        <v>148</v>
      </c>
      <c r="S136" s="76" t="s">
        <v>578</v>
      </c>
      <c r="U136" s="77">
        <v>44645</v>
      </c>
      <c r="V136" s="76" t="s">
        <v>44</v>
      </c>
      <c r="W136" s="76">
        <v>1506</v>
      </c>
      <c r="X136" s="76" t="s">
        <v>42</v>
      </c>
    </row>
    <row r="137" spans="1:24" x14ac:dyDescent="0.25">
      <c r="A137" s="76">
        <v>538</v>
      </c>
      <c r="B137" s="77">
        <v>44630</v>
      </c>
      <c r="C137" s="76" t="s">
        <v>585</v>
      </c>
      <c r="D137" s="76" t="s">
        <v>586</v>
      </c>
      <c r="E137" s="76" t="s">
        <v>773</v>
      </c>
      <c r="F137" s="76" t="s">
        <v>773</v>
      </c>
      <c r="I137" s="76" t="s">
        <v>587</v>
      </c>
      <c r="J137" s="76" t="s">
        <v>104</v>
      </c>
      <c r="K137" s="76" t="s">
        <v>105</v>
      </c>
      <c r="L137" s="76">
        <v>1509</v>
      </c>
      <c r="M137" s="76" t="s">
        <v>106</v>
      </c>
      <c r="N137" s="76" t="s">
        <v>57</v>
      </c>
      <c r="O137" s="76" t="s">
        <v>773</v>
      </c>
      <c r="P137" s="76" t="s">
        <v>107</v>
      </c>
      <c r="Q137" s="76" t="s">
        <v>108</v>
      </c>
      <c r="R137" s="76" t="s">
        <v>109</v>
      </c>
      <c r="S137" s="76" t="s">
        <v>216</v>
      </c>
      <c r="U137" s="77">
        <v>44645</v>
      </c>
      <c r="V137" s="76" t="s">
        <v>45</v>
      </c>
      <c r="W137" s="76">
        <v>1509</v>
      </c>
      <c r="X137" s="76" t="s">
        <v>43</v>
      </c>
    </row>
    <row r="138" spans="1:24" x14ac:dyDescent="0.25">
      <c r="A138" s="76">
        <v>539</v>
      </c>
      <c r="B138" s="77">
        <v>44630</v>
      </c>
      <c r="C138" s="76" t="s">
        <v>588</v>
      </c>
      <c r="D138" s="76" t="s">
        <v>589</v>
      </c>
      <c r="E138" s="76" t="s">
        <v>773</v>
      </c>
      <c r="F138" s="76" t="s">
        <v>773</v>
      </c>
      <c r="G138" s="76" t="s">
        <v>773</v>
      </c>
      <c r="H138" s="76">
        <v>2520000</v>
      </c>
      <c r="I138" s="76" t="s">
        <v>590</v>
      </c>
      <c r="J138" s="76" t="s">
        <v>104</v>
      </c>
      <c r="K138" s="76" t="s">
        <v>105</v>
      </c>
      <c r="L138" s="76">
        <v>1510</v>
      </c>
      <c r="M138" s="76" t="s">
        <v>111</v>
      </c>
      <c r="N138" s="76" t="s">
        <v>57</v>
      </c>
      <c r="O138" s="76" t="s">
        <v>773</v>
      </c>
      <c r="P138" s="76" t="s">
        <v>107</v>
      </c>
      <c r="Q138" s="76" t="s">
        <v>108</v>
      </c>
      <c r="R138" s="76" t="s">
        <v>148</v>
      </c>
      <c r="S138" s="76" t="s">
        <v>211</v>
      </c>
      <c r="U138" s="77">
        <v>44658</v>
      </c>
      <c r="V138" s="76" t="s">
        <v>44</v>
      </c>
      <c r="W138" s="76">
        <v>1510</v>
      </c>
      <c r="X138" s="76" t="s">
        <v>0</v>
      </c>
    </row>
    <row r="139" spans="1:24" x14ac:dyDescent="0.25">
      <c r="A139" s="76">
        <v>548</v>
      </c>
      <c r="B139" s="77">
        <v>44632</v>
      </c>
      <c r="C139" s="76" t="s">
        <v>591</v>
      </c>
      <c r="D139" s="76" t="s">
        <v>592</v>
      </c>
      <c r="E139" s="76" t="s">
        <v>143</v>
      </c>
      <c r="G139" s="76" t="s">
        <v>773</v>
      </c>
      <c r="H139" s="76">
        <v>83200000</v>
      </c>
      <c r="I139" s="76" t="s">
        <v>593</v>
      </c>
      <c r="J139" s="76" t="s">
        <v>104</v>
      </c>
      <c r="K139" s="76" t="s">
        <v>105</v>
      </c>
      <c r="L139" s="76">
        <v>1519</v>
      </c>
      <c r="M139" s="76" t="s">
        <v>132</v>
      </c>
      <c r="N139" s="76" t="s">
        <v>57</v>
      </c>
      <c r="O139" s="76" t="s">
        <v>773</v>
      </c>
      <c r="P139" s="76" t="s">
        <v>107</v>
      </c>
      <c r="Q139" s="76" t="s">
        <v>108</v>
      </c>
      <c r="R139" s="76" t="s">
        <v>109</v>
      </c>
      <c r="S139" s="76" t="s">
        <v>242</v>
      </c>
      <c r="U139" s="77">
        <v>44670</v>
      </c>
      <c r="V139" s="76" t="s">
        <v>45</v>
      </c>
      <c r="W139" s="76">
        <v>1519</v>
      </c>
      <c r="X139" s="76" t="s">
        <v>43</v>
      </c>
    </row>
    <row r="140" spans="1:24" x14ac:dyDescent="0.25">
      <c r="A140" s="76">
        <v>549</v>
      </c>
      <c r="B140" s="77">
        <v>44632</v>
      </c>
      <c r="C140" s="76" t="s">
        <v>591</v>
      </c>
      <c r="D140" s="76" t="s">
        <v>592</v>
      </c>
      <c r="E140" s="76" t="s">
        <v>773</v>
      </c>
      <c r="F140" s="76" t="s">
        <v>773</v>
      </c>
      <c r="G140" s="76" t="s">
        <v>773</v>
      </c>
      <c r="H140" s="76">
        <v>83200000</v>
      </c>
      <c r="I140" s="76" t="s">
        <v>594</v>
      </c>
      <c r="J140" s="76" t="s">
        <v>104</v>
      </c>
      <c r="K140" s="76" t="s">
        <v>105</v>
      </c>
      <c r="L140" s="76">
        <v>1520</v>
      </c>
      <c r="M140" s="76" t="s">
        <v>132</v>
      </c>
      <c r="N140" s="76" t="s">
        <v>57</v>
      </c>
      <c r="O140" s="76" t="s">
        <v>773</v>
      </c>
      <c r="P140" s="76" t="s">
        <v>107</v>
      </c>
      <c r="Q140" s="76" t="s">
        <v>108</v>
      </c>
      <c r="R140" s="76" t="s">
        <v>109</v>
      </c>
      <c r="S140" s="76" t="s">
        <v>242</v>
      </c>
      <c r="U140" s="77">
        <v>44670</v>
      </c>
      <c r="V140" s="76" t="s">
        <v>45</v>
      </c>
      <c r="W140" s="76">
        <v>1520</v>
      </c>
      <c r="X140" s="76" t="s">
        <v>43</v>
      </c>
    </row>
    <row r="141" spans="1:24" x14ac:dyDescent="0.25">
      <c r="A141" s="76">
        <v>551</v>
      </c>
      <c r="B141" s="77">
        <v>44632</v>
      </c>
      <c r="C141" s="76" t="s">
        <v>582</v>
      </c>
      <c r="D141" s="76" t="s">
        <v>583</v>
      </c>
      <c r="E141" s="76" t="s">
        <v>773</v>
      </c>
      <c r="F141" s="76" t="s">
        <v>773</v>
      </c>
      <c r="G141" s="76" t="s">
        <v>773</v>
      </c>
      <c r="H141" s="76">
        <v>7710000</v>
      </c>
      <c r="I141" s="76" t="s">
        <v>595</v>
      </c>
      <c r="J141" s="76" t="s">
        <v>104</v>
      </c>
      <c r="K141" s="76" t="s">
        <v>134</v>
      </c>
      <c r="L141" s="76">
        <v>1522</v>
      </c>
      <c r="M141" s="76" t="s">
        <v>111</v>
      </c>
      <c r="N141" s="76" t="s">
        <v>57</v>
      </c>
      <c r="O141" s="76" t="s">
        <v>773</v>
      </c>
      <c r="P141" s="76" t="s">
        <v>107</v>
      </c>
      <c r="Q141" s="76" t="s">
        <v>108</v>
      </c>
      <c r="R141" s="76" t="s">
        <v>148</v>
      </c>
      <c r="S141" s="76" t="s">
        <v>578</v>
      </c>
      <c r="U141" s="77">
        <v>44648</v>
      </c>
      <c r="V141" s="76" t="s">
        <v>44</v>
      </c>
      <c r="W141" s="76">
        <v>1522</v>
      </c>
      <c r="X141" s="76" t="s">
        <v>42</v>
      </c>
    </row>
    <row r="142" spans="1:24" x14ac:dyDescent="0.25">
      <c r="A142" s="76">
        <v>554</v>
      </c>
      <c r="B142" s="77">
        <v>44633</v>
      </c>
      <c r="C142" s="76" t="s">
        <v>596</v>
      </c>
      <c r="D142" s="76" t="s">
        <v>597</v>
      </c>
      <c r="E142" s="76" t="s">
        <v>773</v>
      </c>
      <c r="F142" s="76" t="s">
        <v>773</v>
      </c>
      <c r="G142" s="76" t="s">
        <v>773</v>
      </c>
      <c r="H142" s="76">
        <v>800004</v>
      </c>
      <c r="I142" s="76" t="s">
        <v>598</v>
      </c>
      <c r="J142" s="76" t="s">
        <v>104</v>
      </c>
      <c r="K142" s="76" t="s">
        <v>105</v>
      </c>
      <c r="L142" s="76">
        <v>1525</v>
      </c>
      <c r="M142" s="76" t="s">
        <v>111</v>
      </c>
      <c r="N142" s="76" t="s">
        <v>57</v>
      </c>
      <c r="O142" s="76" t="s">
        <v>773</v>
      </c>
      <c r="P142" s="76" t="s">
        <v>107</v>
      </c>
      <c r="Q142" s="76" t="s">
        <v>108</v>
      </c>
      <c r="R142" s="76" t="s">
        <v>109</v>
      </c>
      <c r="S142" s="76" t="s">
        <v>135</v>
      </c>
      <c r="U142" s="77">
        <v>44658</v>
      </c>
      <c r="V142" s="76" t="s">
        <v>47</v>
      </c>
      <c r="W142" s="76">
        <v>1525</v>
      </c>
      <c r="X142" s="76" t="s">
        <v>0</v>
      </c>
    </row>
    <row r="143" spans="1:24" x14ac:dyDescent="0.25">
      <c r="A143" s="76">
        <v>559</v>
      </c>
      <c r="B143" s="77">
        <v>44634</v>
      </c>
      <c r="C143" s="76" t="s">
        <v>596</v>
      </c>
      <c r="D143" s="76" t="s">
        <v>599</v>
      </c>
      <c r="E143" s="76" t="s">
        <v>773</v>
      </c>
      <c r="F143" s="76" t="s">
        <v>773</v>
      </c>
      <c r="G143" s="76" t="s">
        <v>773</v>
      </c>
      <c r="H143" s="76">
        <v>8240000</v>
      </c>
      <c r="I143" s="76" t="s">
        <v>600</v>
      </c>
      <c r="J143" s="76" t="s">
        <v>104</v>
      </c>
      <c r="K143" s="76" t="s">
        <v>105</v>
      </c>
      <c r="L143" s="76">
        <v>1530</v>
      </c>
      <c r="M143" s="76" t="s">
        <v>111</v>
      </c>
      <c r="N143" s="76" t="s">
        <v>57</v>
      </c>
      <c r="O143" s="76" t="s">
        <v>773</v>
      </c>
      <c r="P143" s="76" t="s">
        <v>107</v>
      </c>
      <c r="Q143" s="76" t="s">
        <v>108</v>
      </c>
      <c r="R143" s="76" t="s">
        <v>109</v>
      </c>
      <c r="S143" s="76" t="s">
        <v>135</v>
      </c>
      <c r="U143" s="77">
        <v>44658</v>
      </c>
      <c r="V143" s="76" t="s">
        <v>44</v>
      </c>
      <c r="W143" s="76">
        <v>1530</v>
      </c>
      <c r="X143" s="76" t="s">
        <v>0</v>
      </c>
    </row>
    <row r="144" spans="1:24" x14ac:dyDescent="0.25">
      <c r="A144" s="76">
        <v>564</v>
      </c>
      <c r="B144" s="77">
        <v>44635</v>
      </c>
      <c r="C144" s="76" t="s">
        <v>601</v>
      </c>
      <c r="D144" s="76" t="s">
        <v>602</v>
      </c>
      <c r="E144" s="76" t="s">
        <v>773</v>
      </c>
      <c r="F144" s="76" t="s">
        <v>773</v>
      </c>
      <c r="G144" s="76" t="s">
        <v>773</v>
      </c>
      <c r="I144" s="76" t="s">
        <v>603</v>
      </c>
      <c r="J144" s="76" t="s">
        <v>104</v>
      </c>
      <c r="K144" s="76" t="s">
        <v>105</v>
      </c>
      <c r="L144" s="76">
        <v>1535</v>
      </c>
      <c r="M144" s="76" t="s">
        <v>111</v>
      </c>
      <c r="N144" s="76" t="s">
        <v>57</v>
      </c>
      <c r="O144" s="76" t="s">
        <v>773</v>
      </c>
      <c r="P144" s="76" t="s">
        <v>107</v>
      </c>
      <c r="Q144" s="76" t="s">
        <v>108</v>
      </c>
      <c r="R144" s="76" t="s">
        <v>109</v>
      </c>
      <c r="S144" s="76" t="s">
        <v>135</v>
      </c>
      <c r="U144" s="77">
        <v>44658</v>
      </c>
      <c r="V144" s="76" t="s">
        <v>44</v>
      </c>
      <c r="W144" s="76">
        <v>1535</v>
      </c>
      <c r="X144" s="76" t="s">
        <v>0</v>
      </c>
    </row>
    <row r="145" spans="1:24" x14ac:dyDescent="0.25">
      <c r="A145" s="76">
        <v>570</v>
      </c>
      <c r="B145" s="77">
        <v>44636</v>
      </c>
      <c r="C145" s="76" t="s">
        <v>604</v>
      </c>
      <c r="D145" s="76" t="s">
        <v>605</v>
      </c>
      <c r="E145" s="76" t="s">
        <v>773</v>
      </c>
      <c r="F145" s="76" t="s">
        <v>773</v>
      </c>
      <c r="G145" s="76" t="s">
        <v>773</v>
      </c>
      <c r="H145" s="76">
        <v>2940000</v>
      </c>
      <c r="I145" s="76" t="s">
        <v>606</v>
      </c>
      <c r="J145" s="76" t="s">
        <v>104</v>
      </c>
      <c r="K145" s="76" t="s">
        <v>105</v>
      </c>
      <c r="L145" s="76">
        <v>1541</v>
      </c>
      <c r="M145" s="76" t="s">
        <v>113</v>
      </c>
      <c r="N145" s="76" t="s">
        <v>57</v>
      </c>
      <c r="O145" s="76" t="s">
        <v>773</v>
      </c>
      <c r="P145" s="76" t="s">
        <v>107</v>
      </c>
      <c r="Q145" s="76" t="s">
        <v>108</v>
      </c>
      <c r="R145" s="76" t="s">
        <v>145</v>
      </c>
      <c r="S145" s="76" t="s">
        <v>607</v>
      </c>
      <c r="U145" s="77">
        <v>44658</v>
      </c>
      <c r="V145" s="76" t="s">
        <v>46</v>
      </c>
      <c r="W145" s="76">
        <v>1541</v>
      </c>
      <c r="X145" s="76" t="s">
        <v>0</v>
      </c>
    </row>
    <row r="146" spans="1:24" x14ac:dyDescent="0.25">
      <c r="A146" s="76">
        <v>572</v>
      </c>
      <c r="B146" s="77">
        <v>44636</v>
      </c>
      <c r="C146" s="76" t="s">
        <v>542</v>
      </c>
      <c r="D146" s="76" t="s">
        <v>568</v>
      </c>
      <c r="E146" s="76" t="s">
        <v>773</v>
      </c>
      <c r="F146" s="76" t="s">
        <v>773</v>
      </c>
      <c r="G146" s="76" t="s">
        <v>773</v>
      </c>
      <c r="H146" s="76">
        <v>8320000</v>
      </c>
      <c r="I146" s="76" t="s">
        <v>608</v>
      </c>
      <c r="J146" s="76" t="s">
        <v>104</v>
      </c>
      <c r="K146" s="76" t="s">
        <v>105</v>
      </c>
      <c r="L146" s="76">
        <v>1543</v>
      </c>
      <c r="M146" s="76" t="s">
        <v>132</v>
      </c>
      <c r="N146" s="76" t="s">
        <v>57</v>
      </c>
      <c r="O146" s="76" t="s">
        <v>773</v>
      </c>
      <c r="P146" s="76" t="s">
        <v>107</v>
      </c>
      <c r="Q146" s="76" t="s">
        <v>108</v>
      </c>
      <c r="R146" s="76" t="s">
        <v>109</v>
      </c>
      <c r="S146" s="76" t="s">
        <v>112</v>
      </c>
      <c r="U146" s="77">
        <v>44663</v>
      </c>
      <c r="V146" s="76" t="s">
        <v>46</v>
      </c>
      <c r="W146" s="76">
        <v>1543</v>
      </c>
      <c r="X146" s="76" t="s">
        <v>0</v>
      </c>
    </row>
    <row r="147" spans="1:24" x14ac:dyDescent="0.25">
      <c r="A147" s="76">
        <v>576</v>
      </c>
      <c r="B147" s="77">
        <v>44637</v>
      </c>
      <c r="C147" s="76" t="s">
        <v>609</v>
      </c>
      <c r="D147" s="76" t="s">
        <v>610</v>
      </c>
      <c r="E147" s="76" t="s">
        <v>773</v>
      </c>
      <c r="F147" s="76" t="s">
        <v>773</v>
      </c>
      <c r="I147" s="76" t="s">
        <v>611</v>
      </c>
      <c r="J147" s="76" t="s">
        <v>104</v>
      </c>
      <c r="K147" s="76" t="s">
        <v>105</v>
      </c>
      <c r="L147" s="76">
        <v>1547</v>
      </c>
      <c r="M147" s="76" t="s">
        <v>132</v>
      </c>
      <c r="N147" s="76" t="s">
        <v>57</v>
      </c>
      <c r="O147" s="76" t="s">
        <v>773</v>
      </c>
      <c r="P147" s="76" t="s">
        <v>107</v>
      </c>
      <c r="Q147" s="76" t="s">
        <v>108</v>
      </c>
      <c r="R147" s="76" t="s">
        <v>109</v>
      </c>
      <c r="S147" s="76" t="s">
        <v>176</v>
      </c>
      <c r="U147" s="77">
        <v>44673</v>
      </c>
      <c r="V147" s="76" t="s">
        <v>46</v>
      </c>
      <c r="W147" s="76">
        <v>1547</v>
      </c>
      <c r="X147" s="76" t="s">
        <v>0</v>
      </c>
    </row>
    <row r="148" spans="1:24" x14ac:dyDescent="0.25">
      <c r="A148" s="76">
        <v>577</v>
      </c>
      <c r="B148" s="77">
        <v>44637</v>
      </c>
      <c r="C148" s="76" t="s">
        <v>609</v>
      </c>
      <c r="D148" s="76" t="s">
        <v>610</v>
      </c>
      <c r="E148" s="76" t="s">
        <v>773</v>
      </c>
      <c r="F148" s="76" t="s">
        <v>773</v>
      </c>
      <c r="I148" s="76" t="s">
        <v>612</v>
      </c>
      <c r="J148" s="76" t="s">
        <v>104</v>
      </c>
      <c r="K148" s="76" t="s">
        <v>105</v>
      </c>
      <c r="L148" s="76">
        <v>1548</v>
      </c>
      <c r="M148" s="76" t="s">
        <v>132</v>
      </c>
      <c r="N148" s="76" t="s">
        <v>57</v>
      </c>
      <c r="O148" s="76" t="s">
        <v>773</v>
      </c>
      <c r="P148" s="76" t="s">
        <v>107</v>
      </c>
      <c r="Q148" s="76" t="s">
        <v>108</v>
      </c>
      <c r="R148" s="76" t="s">
        <v>109</v>
      </c>
      <c r="S148" s="76" t="s">
        <v>176</v>
      </c>
      <c r="U148" s="77">
        <v>44673</v>
      </c>
      <c r="V148" s="76" t="s">
        <v>46</v>
      </c>
      <c r="W148" s="76">
        <v>1548</v>
      </c>
      <c r="X148" s="76" t="s">
        <v>0</v>
      </c>
    </row>
    <row r="149" spans="1:24" x14ac:dyDescent="0.25">
      <c r="A149" s="76">
        <v>578</v>
      </c>
      <c r="B149" s="77">
        <v>44638</v>
      </c>
      <c r="C149" s="76" t="s">
        <v>613</v>
      </c>
      <c r="D149" s="76" t="s">
        <v>614</v>
      </c>
      <c r="E149" s="76" t="s">
        <v>143</v>
      </c>
      <c r="F149" s="76" t="s">
        <v>773</v>
      </c>
      <c r="G149" s="76" t="s">
        <v>773</v>
      </c>
      <c r="H149" s="76">
        <v>56</v>
      </c>
      <c r="I149" s="76" t="s">
        <v>584</v>
      </c>
      <c r="J149" s="76" t="s">
        <v>125</v>
      </c>
      <c r="K149" s="76" t="s">
        <v>134</v>
      </c>
      <c r="L149" s="76">
        <v>1549</v>
      </c>
      <c r="M149" s="76" t="s">
        <v>132</v>
      </c>
      <c r="N149" s="76" t="s">
        <v>57</v>
      </c>
      <c r="O149" s="76" t="s">
        <v>773</v>
      </c>
      <c r="P149" s="76" t="s">
        <v>107</v>
      </c>
      <c r="Q149" s="76" t="s">
        <v>108</v>
      </c>
      <c r="R149" s="76" t="s">
        <v>148</v>
      </c>
      <c r="S149" s="76" t="s">
        <v>148</v>
      </c>
      <c r="U149" s="77">
        <v>44645</v>
      </c>
      <c r="V149" s="76" t="s">
        <v>46</v>
      </c>
      <c r="W149" s="76">
        <v>1549</v>
      </c>
      <c r="X149" s="76" t="s">
        <v>42</v>
      </c>
    </row>
    <row r="150" spans="1:24" x14ac:dyDescent="0.25">
      <c r="A150" s="76">
        <v>581</v>
      </c>
      <c r="B150" s="77">
        <v>44638</v>
      </c>
      <c r="C150" s="76" t="s">
        <v>615</v>
      </c>
      <c r="D150" s="76" t="s">
        <v>616</v>
      </c>
      <c r="E150" s="76" t="s">
        <v>773</v>
      </c>
      <c r="F150" s="76" t="s">
        <v>773</v>
      </c>
      <c r="G150" s="76" t="s">
        <v>773</v>
      </c>
      <c r="I150" s="76" t="s">
        <v>617</v>
      </c>
      <c r="J150" s="76" t="s">
        <v>104</v>
      </c>
      <c r="K150" s="76" t="s">
        <v>173</v>
      </c>
      <c r="L150" s="76">
        <v>1552</v>
      </c>
      <c r="M150" s="76" t="s">
        <v>111</v>
      </c>
      <c r="N150" s="76" t="s">
        <v>57</v>
      </c>
      <c r="O150" s="76" t="s">
        <v>773</v>
      </c>
      <c r="P150" s="76" t="s">
        <v>107</v>
      </c>
      <c r="Q150" s="76" t="s">
        <v>108</v>
      </c>
      <c r="R150" s="76" t="s">
        <v>109</v>
      </c>
      <c r="S150" s="76" t="s">
        <v>135</v>
      </c>
      <c r="V150" s="76" t="s">
        <v>44</v>
      </c>
      <c r="X150" s="76" t="s">
        <v>23</v>
      </c>
    </row>
    <row r="151" spans="1:24" x14ac:dyDescent="0.25">
      <c r="A151" s="76">
        <v>586</v>
      </c>
      <c r="B151" s="77">
        <v>44641</v>
      </c>
      <c r="C151" s="76" t="s">
        <v>618</v>
      </c>
      <c r="D151" s="76" t="s">
        <v>619</v>
      </c>
      <c r="E151" s="76" t="s">
        <v>773</v>
      </c>
      <c r="F151" s="76" t="s">
        <v>773</v>
      </c>
      <c r="I151" s="76" t="s">
        <v>620</v>
      </c>
      <c r="J151" s="76" t="s">
        <v>125</v>
      </c>
      <c r="K151" s="76" t="s">
        <v>105</v>
      </c>
      <c r="L151" s="76">
        <v>1557</v>
      </c>
      <c r="M151" s="76" t="s">
        <v>126</v>
      </c>
      <c r="N151" s="76" t="s">
        <v>57</v>
      </c>
      <c r="O151" s="76" t="s">
        <v>773</v>
      </c>
      <c r="P151" s="76" t="s">
        <v>107</v>
      </c>
      <c r="Q151" s="76" t="s">
        <v>108</v>
      </c>
      <c r="R151" s="76" t="s">
        <v>130</v>
      </c>
      <c r="S151" s="76" t="s">
        <v>131</v>
      </c>
      <c r="U151" s="77">
        <v>44673</v>
      </c>
      <c r="V151" s="76" t="s">
        <v>46</v>
      </c>
      <c r="W151" s="76">
        <v>1557</v>
      </c>
      <c r="X151" s="76" t="s">
        <v>0</v>
      </c>
    </row>
    <row r="152" spans="1:24" x14ac:dyDescent="0.25">
      <c r="A152" s="76">
        <v>596</v>
      </c>
      <c r="B152" s="77">
        <v>44643</v>
      </c>
      <c r="C152" s="76" t="s">
        <v>621</v>
      </c>
      <c r="D152" s="76" t="s">
        <v>622</v>
      </c>
      <c r="E152" s="76" t="s">
        <v>773</v>
      </c>
      <c r="F152" s="76" t="s">
        <v>773</v>
      </c>
      <c r="G152" s="76" t="s">
        <v>773</v>
      </c>
      <c r="I152" s="76" t="s">
        <v>623</v>
      </c>
      <c r="J152" s="76" t="s">
        <v>104</v>
      </c>
      <c r="K152" s="76" t="s">
        <v>105</v>
      </c>
      <c r="L152" s="76">
        <v>1567</v>
      </c>
      <c r="M152" s="76" t="s">
        <v>132</v>
      </c>
      <c r="N152" s="76" t="s">
        <v>57</v>
      </c>
      <c r="O152" s="76" t="s">
        <v>773</v>
      </c>
      <c r="P152" s="76" t="s">
        <v>107</v>
      </c>
      <c r="Q152" s="76" t="s">
        <v>108</v>
      </c>
      <c r="R152" s="76" t="s">
        <v>130</v>
      </c>
      <c r="S152" s="76" t="s">
        <v>130</v>
      </c>
      <c r="U152" s="77">
        <v>44673</v>
      </c>
      <c r="V152" s="76" t="s">
        <v>46</v>
      </c>
      <c r="W152" s="76">
        <v>1567</v>
      </c>
      <c r="X152" s="76" t="s">
        <v>0</v>
      </c>
    </row>
    <row r="153" spans="1:24" x14ac:dyDescent="0.25">
      <c r="A153" s="76">
        <v>597</v>
      </c>
      <c r="B153" s="77">
        <v>44643</v>
      </c>
      <c r="C153" s="76" t="s">
        <v>624</v>
      </c>
      <c r="D153" s="76" t="s">
        <v>625</v>
      </c>
      <c r="E153" s="76" t="s">
        <v>773</v>
      </c>
      <c r="F153" s="76" t="s">
        <v>773</v>
      </c>
      <c r="G153" s="76" t="s">
        <v>773</v>
      </c>
      <c r="I153" s="76" t="s">
        <v>626</v>
      </c>
      <c r="J153" s="76" t="s">
        <v>104</v>
      </c>
      <c r="K153" s="76" t="s">
        <v>105</v>
      </c>
      <c r="L153" s="76">
        <v>1568</v>
      </c>
      <c r="M153" s="76" t="s">
        <v>132</v>
      </c>
      <c r="N153" s="76" t="s">
        <v>57</v>
      </c>
      <c r="O153" s="76" t="s">
        <v>773</v>
      </c>
      <c r="P153" s="76" t="s">
        <v>107</v>
      </c>
      <c r="Q153" s="76" t="s">
        <v>108</v>
      </c>
      <c r="R153" s="76" t="s">
        <v>115</v>
      </c>
      <c r="S153" s="76" t="s">
        <v>166</v>
      </c>
      <c r="V153" s="76" t="s">
        <v>46</v>
      </c>
      <c r="X153" s="76" t="s">
        <v>23</v>
      </c>
    </row>
    <row r="154" spans="1:24" x14ac:dyDescent="0.25">
      <c r="A154" s="76">
        <v>598</v>
      </c>
      <c r="B154" s="77">
        <v>44643</v>
      </c>
      <c r="C154" s="76" t="s">
        <v>627</v>
      </c>
      <c r="D154" s="76" t="s">
        <v>628</v>
      </c>
      <c r="E154" s="76" t="s">
        <v>773</v>
      </c>
      <c r="F154" s="76" t="s">
        <v>773</v>
      </c>
      <c r="I154" s="76" t="s">
        <v>629</v>
      </c>
      <c r="J154" s="76" t="s">
        <v>104</v>
      </c>
      <c r="K154" s="76" t="s">
        <v>105</v>
      </c>
      <c r="L154" s="76">
        <v>1569</v>
      </c>
      <c r="M154" s="76" t="s">
        <v>106</v>
      </c>
      <c r="N154" s="76" t="s">
        <v>114</v>
      </c>
      <c r="P154" s="76" t="s">
        <v>107</v>
      </c>
      <c r="Q154" s="76" t="s">
        <v>630</v>
      </c>
      <c r="U154" s="77">
        <v>44673</v>
      </c>
      <c r="V154" s="76" t="s">
        <v>45</v>
      </c>
      <c r="W154" s="76">
        <v>1569</v>
      </c>
      <c r="X154" s="76" t="s">
        <v>43</v>
      </c>
    </row>
    <row r="155" spans="1:24" x14ac:dyDescent="0.25">
      <c r="A155" s="76">
        <v>599</v>
      </c>
      <c r="B155" s="77">
        <v>44643</v>
      </c>
      <c r="C155" s="76" t="s">
        <v>631</v>
      </c>
      <c r="D155" s="76" t="s">
        <v>632</v>
      </c>
      <c r="E155" s="76" t="s">
        <v>773</v>
      </c>
      <c r="F155" s="76" t="s">
        <v>773</v>
      </c>
      <c r="G155" s="76" t="s">
        <v>773</v>
      </c>
      <c r="H155" s="76">
        <v>8500000</v>
      </c>
      <c r="I155" s="76" t="s">
        <v>633</v>
      </c>
      <c r="J155" s="76" t="s">
        <v>104</v>
      </c>
      <c r="K155" s="76" t="s">
        <v>105</v>
      </c>
      <c r="L155" s="76">
        <v>1570</v>
      </c>
      <c r="M155" s="76" t="s">
        <v>111</v>
      </c>
      <c r="N155" s="76" t="s">
        <v>57</v>
      </c>
      <c r="O155" s="76" t="s">
        <v>773</v>
      </c>
      <c r="P155" s="76" t="s">
        <v>107</v>
      </c>
      <c r="Q155" s="76" t="s">
        <v>108</v>
      </c>
      <c r="R155" s="76" t="s">
        <v>109</v>
      </c>
      <c r="S155" s="76" t="s">
        <v>512</v>
      </c>
      <c r="V155" s="76" t="s">
        <v>44</v>
      </c>
      <c r="X155" s="76" t="s">
        <v>23</v>
      </c>
    </row>
    <row r="156" spans="1:24" x14ac:dyDescent="0.25">
      <c r="A156" s="76">
        <v>601</v>
      </c>
      <c r="B156" s="77">
        <v>44643</v>
      </c>
      <c r="C156" s="76" t="s">
        <v>582</v>
      </c>
      <c r="D156" s="76" t="s">
        <v>634</v>
      </c>
      <c r="E156" s="76" t="s">
        <v>773</v>
      </c>
      <c r="F156" s="76" t="s">
        <v>773</v>
      </c>
      <c r="G156" s="76" t="s">
        <v>773</v>
      </c>
      <c r="H156" s="76">
        <v>7710000</v>
      </c>
      <c r="I156" s="76" t="s">
        <v>635</v>
      </c>
      <c r="J156" s="76" t="s">
        <v>104</v>
      </c>
      <c r="K156" s="76" t="s">
        <v>105</v>
      </c>
      <c r="L156" s="76">
        <v>1572</v>
      </c>
      <c r="M156" s="76" t="s">
        <v>111</v>
      </c>
      <c r="N156" s="76" t="s">
        <v>57</v>
      </c>
      <c r="O156" s="76" t="s">
        <v>773</v>
      </c>
      <c r="P156" s="76" t="s">
        <v>107</v>
      </c>
      <c r="Q156" s="76" t="s">
        <v>108</v>
      </c>
      <c r="R156" s="76" t="s">
        <v>148</v>
      </c>
      <c r="S156" s="76" t="s">
        <v>578</v>
      </c>
      <c r="V156" s="76" t="s">
        <v>44</v>
      </c>
      <c r="X156" s="76" t="s">
        <v>23</v>
      </c>
    </row>
    <row r="157" spans="1:24" x14ac:dyDescent="0.25">
      <c r="A157" s="76">
        <v>602</v>
      </c>
      <c r="B157" s="77">
        <v>44642</v>
      </c>
      <c r="C157" s="76" t="s">
        <v>210</v>
      </c>
      <c r="D157" s="76" t="s">
        <v>141</v>
      </c>
      <c r="E157" s="76" t="s">
        <v>773</v>
      </c>
      <c r="F157" s="76" t="s">
        <v>773</v>
      </c>
      <c r="I157" s="76" t="s">
        <v>636</v>
      </c>
      <c r="J157" s="76" t="s">
        <v>169</v>
      </c>
      <c r="K157" s="76" t="s">
        <v>105</v>
      </c>
      <c r="L157" s="76">
        <v>1573</v>
      </c>
      <c r="N157" s="76" t="s">
        <v>57</v>
      </c>
      <c r="O157" s="76" t="s">
        <v>773</v>
      </c>
      <c r="P157" s="76" t="s">
        <v>107</v>
      </c>
      <c r="R157" s="76" t="s">
        <v>145</v>
      </c>
      <c r="S157" s="76" t="s">
        <v>637</v>
      </c>
      <c r="V157" s="76" t="s">
        <v>45</v>
      </c>
      <c r="X157" s="76" t="s">
        <v>23</v>
      </c>
    </row>
    <row r="158" spans="1:24" x14ac:dyDescent="0.25">
      <c r="A158" s="76">
        <v>603</v>
      </c>
      <c r="B158" s="77">
        <v>44644</v>
      </c>
      <c r="C158" s="76" t="s">
        <v>481</v>
      </c>
      <c r="D158" s="76" t="s">
        <v>638</v>
      </c>
      <c r="E158" s="76" t="s">
        <v>773</v>
      </c>
      <c r="F158" s="76" t="s">
        <v>773</v>
      </c>
      <c r="G158" s="76" t="s">
        <v>773</v>
      </c>
      <c r="I158" s="76" t="s">
        <v>639</v>
      </c>
      <c r="J158" s="76" t="s">
        <v>104</v>
      </c>
      <c r="K158" s="76" t="s">
        <v>105</v>
      </c>
      <c r="L158" s="76">
        <v>1574</v>
      </c>
      <c r="M158" s="76" t="s">
        <v>111</v>
      </c>
      <c r="N158" s="76" t="s">
        <v>57</v>
      </c>
      <c r="O158" s="76" t="s">
        <v>773</v>
      </c>
      <c r="P158" s="76" t="s">
        <v>107</v>
      </c>
      <c r="Q158" s="76" t="s">
        <v>108</v>
      </c>
      <c r="R158" s="76" t="s">
        <v>109</v>
      </c>
      <c r="S158" s="76" t="s">
        <v>176</v>
      </c>
      <c r="V158" s="76" t="s">
        <v>44</v>
      </c>
      <c r="X158" s="76" t="s">
        <v>23</v>
      </c>
    </row>
    <row r="159" spans="1:24" x14ac:dyDescent="0.25">
      <c r="A159" s="76">
        <v>604</v>
      </c>
      <c r="B159" s="77">
        <v>44644</v>
      </c>
      <c r="C159" s="76" t="s">
        <v>459</v>
      </c>
      <c r="D159" s="76" t="s">
        <v>508</v>
      </c>
      <c r="E159" s="76" t="s">
        <v>143</v>
      </c>
      <c r="F159" s="76" t="s">
        <v>773</v>
      </c>
      <c r="H159" s="76">
        <v>10001</v>
      </c>
      <c r="I159" s="76" t="s">
        <v>640</v>
      </c>
      <c r="J159" s="76" t="s">
        <v>104</v>
      </c>
      <c r="K159" s="76" t="s">
        <v>105</v>
      </c>
      <c r="L159" s="76">
        <v>1575</v>
      </c>
      <c r="M159" s="76" t="s">
        <v>126</v>
      </c>
      <c r="N159" s="76" t="s">
        <v>57</v>
      </c>
      <c r="P159" s="76" t="s">
        <v>107</v>
      </c>
      <c r="Q159" s="76" t="s">
        <v>108</v>
      </c>
      <c r="R159" s="76" t="s">
        <v>109</v>
      </c>
      <c r="S159" s="76" t="s">
        <v>174</v>
      </c>
      <c r="U159" s="77">
        <v>44673</v>
      </c>
      <c r="V159" s="76" t="s">
        <v>45</v>
      </c>
      <c r="W159" s="76">
        <v>1575</v>
      </c>
      <c r="X159" s="76" t="s">
        <v>0</v>
      </c>
    </row>
    <row r="160" spans="1:24" x14ac:dyDescent="0.25">
      <c r="A160" s="76">
        <v>606</v>
      </c>
      <c r="B160" s="77">
        <v>44644</v>
      </c>
      <c r="C160" s="76" t="s">
        <v>197</v>
      </c>
      <c r="D160" s="76" t="s">
        <v>641</v>
      </c>
      <c r="E160" s="76" t="s">
        <v>773</v>
      </c>
      <c r="F160" s="76" t="s">
        <v>773</v>
      </c>
      <c r="G160" s="76" t="s">
        <v>773</v>
      </c>
      <c r="H160" s="76">
        <v>8470320</v>
      </c>
      <c r="I160" s="76" t="s">
        <v>642</v>
      </c>
      <c r="J160" s="76" t="s">
        <v>104</v>
      </c>
      <c r="K160" s="76" t="s">
        <v>105</v>
      </c>
      <c r="L160" s="76">
        <v>1577</v>
      </c>
      <c r="M160" s="76" t="s">
        <v>111</v>
      </c>
      <c r="N160" s="76" t="s">
        <v>57</v>
      </c>
      <c r="O160" s="76" t="s">
        <v>773</v>
      </c>
      <c r="P160" s="76" t="s">
        <v>107</v>
      </c>
      <c r="Q160" s="76" t="s">
        <v>108</v>
      </c>
      <c r="R160" s="76" t="s">
        <v>109</v>
      </c>
      <c r="S160" s="76" t="s">
        <v>643</v>
      </c>
      <c r="U160" s="77">
        <v>44669</v>
      </c>
      <c r="V160" s="76" t="s">
        <v>44</v>
      </c>
      <c r="W160" s="76">
        <v>1577</v>
      </c>
      <c r="X160" s="76" t="s">
        <v>0</v>
      </c>
    </row>
    <row r="161" spans="1:24" x14ac:dyDescent="0.25">
      <c r="A161" s="76">
        <v>610</v>
      </c>
      <c r="B161" s="77">
        <v>44644</v>
      </c>
      <c r="C161" s="76" t="s">
        <v>644</v>
      </c>
      <c r="D161" s="76" t="s">
        <v>645</v>
      </c>
      <c r="E161" s="76" t="s">
        <v>773</v>
      </c>
      <c r="F161" s="76" t="s">
        <v>773</v>
      </c>
      <c r="G161" s="76" t="s">
        <v>773</v>
      </c>
      <c r="H161" s="76">
        <v>5090000</v>
      </c>
      <c r="I161" s="76" t="s">
        <v>646</v>
      </c>
      <c r="J161" s="76" t="s">
        <v>104</v>
      </c>
      <c r="K161" s="76" t="s">
        <v>105</v>
      </c>
      <c r="L161" s="76">
        <v>1581</v>
      </c>
      <c r="M161" s="76" t="s">
        <v>111</v>
      </c>
      <c r="N161" s="76" t="s">
        <v>57</v>
      </c>
      <c r="O161" s="76" t="s">
        <v>773</v>
      </c>
      <c r="P161" s="76" t="s">
        <v>107</v>
      </c>
      <c r="Q161" s="76" t="s">
        <v>108</v>
      </c>
      <c r="R161" s="76" t="s">
        <v>161</v>
      </c>
      <c r="S161" s="76" t="s">
        <v>162</v>
      </c>
      <c r="U161" s="77">
        <v>44669</v>
      </c>
      <c r="V161" s="76" t="s">
        <v>44</v>
      </c>
      <c r="W161" s="76">
        <v>1581</v>
      </c>
      <c r="X161" s="76" t="s">
        <v>0</v>
      </c>
    </row>
    <row r="162" spans="1:24" x14ac:dyDescent="0.25">
      <c r="A162" s="76">
        <v>614</v>
      </c>
      <c r="B162" s="77">
        <v>44645</v>
      </c>
      <c r="C162" s="76" t="s">
        <v>647</v>
      </c>
      <c r="D162" s="76" t="s">
        <v>648</v>
      </c>
      <c r="E162" s="76" t="s">
        <v>773</v>
      </c>
      <c r="F162" s="76" t="s">
        <v>773</v>
      </c>
      <c r="G162" s="76" t="s">
        <v>773</v>
      </c>
      <c r="I162" s="76" t="s">
        <v>649</v>
      </c>
      <c r="J162" s="76" t="s">
        <v>104</v>
      </c>
      <c r="K162" s="76" t="s">
        <v>105</v>
      </c>
      <c r="L162" s="76">
        <v>1585</v>
      </c>
      <c r="M162" s="76" t="s">
        <v>111</v>
      </c>
      <c r="N162" s="76" t="s">
        <v>57</v>
      </c>
      <c r="O162" s="76" t="s">
        <v>773</v>
      </c>
      <c r="P162" s="76" t="s">
        <v>107</v>
      </c>
      <c r="Q162" s="76" t="s">
        <v>108</v>
      </c>
      <c r="R162" s="76" t="s">
        <v>109</v>
      </c>
      <c r="S162" s="76" t="s">
        <v>112</v>
      </c>
      <c r="U162" s="77">
        <v>44673</v>
      </c>
      <c r="V162" s="76" t="s">
        <v>45</v>
      </c>
      <c r="W162" s="76">
        <v>1585</v>
      </c>
      <c r="X162" s="76" t="s">
        <v>0</v>
      </c>
    </row>
    <row r="163" spans="1:24" x14ac:dyDescent="0.25">
      <c r="A163" s="76">
        <v>618</v>
      </c>
      <c r="B163" s="77">
        <v>44646</v>
      </c>
      <c r="C163" s="76" t="s">
        <v>650</v>
      </c>
      <c r="D163" s="76" t="s">
        <v>651</v>
      </c>
      <c r="E163" s="76" t="s">
        <v>773</v>
      </c>
      <c r="F163" s="76" t="s">
        <v>773</v>
      </c>
      <c r="G163" s="76" t="s">
        <v>773</v>
      </c>
      <c r="H163" s="76">
        <v>560000000</v>
      </c>
      <c r="I163" s="76" t="s">
        <v>652</v>
      </c>
      <c r="J163" s="76" t="s">
        <v>104</v>
      </c>
      <c r="K163" s="76" t="s">
        <v>105</v>
      </c>
      <c r="L163" s="76">
        <v>1589</v>
      </c>
      <c r="M163" s="76" t="s">
        <v>111</v>
      </c>
      <c r="N163" s="76" t="s">
        <v>57</v>
      </c>
      <c r="O163" s="76" t="s">
        <v>773</v>
      </c>
      <c r="P163" s="76" t="s">
        <v>107</v>
      </c>
      <c r="Q163" s="76" t="s">
        <v>108</v>
      </c>
      <c r="R163" s="76" t="s">
        <v>109</v>
      </c>
      <c r="S163" s="76" t="s">
        <v>117</v>
      </c>
      <c r="V163" s="76" t="s">
        <v>44</v>
      </c>
      <c r="X163" s="76" t="s">
        <v>23</v>
      </c>
    </row>
    <row r="164" spans="1:24" x14ac:dyDescent="0.25">
      <c r="A164" s="76">
        <v>620</v>
      </c>
      <c r="B164" s="77">
        <v>44647</v>
      </c>
      <c r="C164" s="76" t="s">
        <v>653</v>
      </c>
      <c r="D164" s="76" t="s">
        <v>654</v>
      </c>
      <c r="E164" s="76" t="s">
        <v>773</v>
      </c>
      <c r="F164" s="76" t="s">
        <v>773</v>
      </c>
      <c r="G164" s="76" t="s">
        <v>773</v>
      </c>
      <c r="H164" s="76">
        <v>9710000</v>
      </c>
      <c r="I164" s="76" t="s">
        <v>655</v>
      </c>
      <c r="J164" s="76" t="s">
        <v>104</v>
      </c>
      <c r="K164" s="76" t="s">
        <v>105</v>
      </c>
      <c r="L164" s="76">
        <v>1591</v>
      </c>
      <c r="M164" s="76" t="s">
        <v>106</v>
      </c>
      <c r="N164" s="76" t="s">
        <v>57</v>
      </c>
      <c r="O164" s="76" t="s">
        <v>773</v>
      </c>
      <c r="P164" s="76" t="s">
        <v>107</v>
      </c>
      <c r="Q164" s="76" t="s">
        <v>108</v>
      </c>
      <c r="R164" s="76" t="s">
        <v>109</v>
      </c>
      <c r="S164" s="76" t="s">
        <v>178</v>
      </c>
      <c r="U164" s="77">
        <v>44673</v>
      </c>
      <c r="V164" s="76" t="s">
        <v>45</v>
      </c>
      <c r="W164" s="76">
        <v>1591</v>
      </c>
      <c r="X164" s="76" t="s">
        <v>0</v>
      </c>
    </row>
    <row r="165" spans="1:24" x14ac:dyDescent="0.25">
      <c r="A165" s="76">
        <v>622</v>
      </c>
      <c r="B165" s="77">
        <v>44648</v>
      </c>
      <c r="C165" s="76" t="s">
        <v>656</v>
      </c>
      <c r="D165" s="76" t="s">
        <v>657</v>
      </c>
      <c r="E165" s="76" t="s">
        <v>773</v>
      </c>
      <c r="F165" s="76" t="s">
        <v>773</v>
      </c>
      <c r="G165" s="76" t="s">
        <v>773</v>
      </c>
      <c r="I165" s="76" t="s">
        <v>658</v>
      </c>
      <c r="J165" s="76" t="s">
        <v>104</v>
      </c>
      <c r="K165" s="76" t="s">
        <v>105</v>
      </c>
      <c r="L165" s="76">
        <v>1593</v>
      </c>
      <c r="M165" s="76" t="s">
        <v>106</v>
      </c>
      <c r="N165" s="76" t="s">
        <v>57</v>
      </c>
      <c r="O165" s="76" t="s">
        <v>773</v>
      </c>
      <c r="P165" s="76" t="s">
        <v>107</v>
      </c>
      <c r="Q165" s="76" t="s">
        <v>108</v>
      </c>
      <c r="R165" s="76" t="s">
        <v>109</v>
      </c>
      <c r="S165" s="76" t="s">
        <v>112</v>
      </c>
      <c r="U165" s="77">
        <v>44676</v>
      </c>
      <c r="V165" s="76" t="s">
        <v>45</v>
      </c>
      <c r="W165" s="76">
        <v>1593</v>
      </c>
      <c r="X165" s="76" t="s">
        <v>0</v>
      </c>
    </row>
    <row r="166" spans="1:24" x14ac:dyDescent="0.25">
      <c r="A166" s="76">
        <v>624</v>
      </c>
      <c r="B166" s="77">
        <v>44648</v>
      </c>
      <c r="C166" s="76" t="s">
        <v>659</v>
      </c>
      <c r="D166" s="76" t="s">
        <v>660</v>
      </c>
      <c r="E166" s="76" t="s">
        <v>773</v>
      </c>
      <c r="F166" s="76" t="s">
        <v>773</v>
      </c>
      <c r="G166" s="76" t="s">
        <v>773</v>
      </c>
      <c r="I166" s="76" t="s">
        <v>661</v>
      </c>
      <c r="J166" s="76" t="s">
        <v>104</v>
      </c>
      <c r="K166" s="76" t="s">
        <v>105</v>
      </c>
      <c r="L166" s="76">
        <v>1595</v>
      </c>
      <c r="M166" s="76" t="s">
        <v>111</v>
      </c>
      <c r="N166" s="76" t="s">
        <v>57</v>
      </c>
      <c r="O166" s="76" t="s">
        <v>773</v>
      </c>
      <c r="P166" s="76" t="s">
        <v>107</v>
      </c>
      <c r="Q166" s="76" t="s">
        <v>108</v>
      </c>
      <c r="R166" s="76" t="s">
        <v>155</v>
      </c>
      <c r="S166" s="76" t="s">
        <v>156</v>
      </c>
      <c r="U166" s="77">
        <v>44673</v>
      </c>
      <c r="V166" s="76" t="s">
        <v>44</v>
      </c>
      <c r="W166" s="76">
        <v>1595</v>
      </c>
      <c r="X166" s="76" t="s">
        <v>0</v>
      </c>
    </row>
    <row r="167" spans="1:24" x14ac:dyDescent="0.25">
      <c r="A167" s="76">
        <v>627</v>
      </c>
      <c r="B167" s="77">
        <v>44648</v>
      </c>
      <c r="C167" s="76" t="s">
        <v>662</v>
      </c>
      <c r="D167" s="76" t="s">
        <v>576</v>
      </c>
      <c r="E167" s="76" t="s">
        <v>773</v>
      </c>
      <c r="F167" s="76" t="s">
        <v>773</v>
      </c>
      <c r="G167" s="76" t="s">
        <v>773</v>
      </c>
      <c r="H167" s="76">
        <v>7710000</v>
      </c>
      <c r="I167" s="76" t="s">
        <v>663</v>
      </c>
      <c r="J167" s="76" t="s">
        <v>104</v>
      </c>
      <c r="K167" s="76" t="s">
        <v>105</v>
      </c>
      <c r="L167" s="76">
        <v>1598</v>
      </c>
      <c r="M167" s="76" t="s">
        <v>111</v>
      </c>
      <c r="N167" s="76" t="s">
        <v>57</v>
      </c>
      <c r="O167" s="76" t="s">
        <v>773</v>
      </c>
      <c r="P167" s="76" t="s">
        <v>107</v>
      </c>
      <c r="Q167" s="76" t="s">
        <v>108</v>
      </c>
      <c r="R167" s="76" t="s">
        <v>148</v>
      </c>
      <c r="S167" s="76" t="s">
        <v>578</v>
      </c>
      <c r="V167" s="76" t="s">
        <v>44</v>
      </c>
      <c r="X167" s="76" t="s">
        <v>23</v>
      </c>
    </row>
    <row r="168" spans="1:24" x14ac:dyDescent="0.25">
      <c r="A168" s="76">
        <v>637</v>
      </c>
      <c r="B168" s="77">
        <v>44651</v>
      </c>
      <c r="C168" s="76" t="s">
        <v>513</v>
      </c>
      <c r="D168" s="76" t="s">
        <v>664</v>
      </c>
      <c r="E168" s="76" t="s">
        <v>773</v>
      </c>
      <c r="F168" s="76" t="s">
        <v>773</v>
      </c>
      <c r="G168" s="76" t="s">
        <v>773</v>
      </c>
      <c r="H168" s="76">
        <v>9251700</v>
      </c>
      <c r="I168" s="76" t="s">
        <v>665</v>
      </c>
      <c r="J168" s="76" t="s">
        <v>104</v>
      </c>
      <c r="K168" s="76" t="s">
        <v>105</v>
      </c>
      <c r="L168" s="76">
        <v>1608</v>
      </c>
      <c r="M168" s="76" t="s">
        <v>106</v>
      </c>
      <c r="N168" s="76" t="s">
        <v>57</v>
      </c>
      <c r="O168" s="76" t="s">
        <v>773</v>
      </c>
      <c r="P168" s="76" t="s">
        <v>107</v>
      </c>
      <c r="Q168" s="76" t="s">
        <v>108</v>
      </c>
      <c r="R168" s="76" t="s">
        <v>109</v>
      </c>
      <c r="S168" s="76" t="s">
        <v>117</v>
      </c>
      <c r="V168" s="76" t="s">
        <v>44</v>
      </c>
      <c r="X168" s="76" t="s">
        <v>23</v>
      </c>
    </row>
    <row r="169" spans="1:24" x14ac:dyDescent="0.25">
      <c r="A169" s="76">
        <v>640</v>
      </c>
      <c r="B169" s="77">
        <v>44652</v>
      </c>
      <c r="C169" s="76" t="s">
        <v>666</v>
      </c>
      <c r="D169" s="76" t="s">
        <v>666</v>
      </c>
      <c r="E169" s="76" t="s">
        <v>773</v>
      </c>
      <c r="F169" s="76" t="s">
        <v>773</v>
      </c>
      <c r="I169" s="76" t="s">
        <v>667</v>
      </c>
      <c r="J169" s="76" t="s">
        <v>104</v>
      </c>
      <c r="K169" s="76" t="s">
        <v>173</v>
      </c>
      <c r="L169" s="76">
        <v>1611</v>
      </c>
      <c r="M169" s="76" t="s">
        <v>113</v>
      </c>
      <c r="N169" s="76" t="s">
        <v>114</v>
      </c>
      <c r="P169" s="76" t="s">
        <v>107</v>
      </c>
      <c r="Q169" s="76" t="s">
        <v>206</v>
      </c>
      <c r="V169" s="76" t="s">
        <v>46</v>
      </c>
      <c r="X169" s="76" t="s">
        <v>23</v>
      </c>
    </row>
    <row r="170" spans="1:24" x14ac:dyDescent="0.25">
      <c r="A170" s="76">
        <v>649</v>
      </c>
      <c r="B170" s="77">
        <v>44655</v>
      </c>
      <c r="C170" s="76" t="s">
        <v>669</v>
      </c>
      <c r="D170" s="76" t="s">
        <v>670</v>
      </c>
      <c r="E170" s="76" t="s">
        <v>773</v>
      </c>
      <c r="F170" s="76" t="s">
        <v>773</v>
      </c>
      <c r="G170" s="76" t="s">
        <v>773</v>
      </c>
      <c r="I170" s="76" t="s">
        <v>668</v>
      </c>
      <c r="J170" s="76" t="s">
        <v>104</v>
      </c>
      <c r="K170" s="76" t="s">
        <v>134</v>
      </c>
      <c r="L170" s="76">
        <v>1620</v>
      </c>
      <c r="M170" s="76" t="s">
        <v>132</v>
      </c>
      <c r="N170" s="76" t="s">
        <v>57</v>
      </c>
      <c r="O170" s="76" t="s">
        <v>773</v>
      </c>
      <c r="P170" s="76" t="s">
        <v>107</v>
      </c>
      <c r="Q170" s="76" t="s">
        <v>108</v>
      </c>
      <c r="R170" s="76" t="s">
        <v>109</v>
      </c>
      <c r="S170" s="76" t="s">
        <v>192</v>
      </c>
      <c r="V170" s="76" t="s">
        <v>44</v>
      </c>
      <c r="X170" s="76" t="s">
        <v>23</v>
      </c>
    </row>
    <row r="171" spans="1:24" x14ac:dyDescent="0.25">
      <c r="A171" s="76">
        <v>656</v>
      </c>
      <c r="B171" s="77">
        <v>44656</v>
      </c>
      <c r="C171" s="76" t="s">
        <v>671</v>
      </c>
      <c r="D171" s="76" t="s">
        <v>672</v>
      </c>
      <c r="E171" s="76" t="s">
        <v>773</v>
      </c>
      <c r="G171" s="76" t="s">
        <v>773</v>
      </c>
      <c r="I171" s="76" t="s">
        <v>673</v>
      </c>
      <c r="J171" s="76" t="s">
        <v>104</v>
      </c>
      <c r="K171" s="76" t="s">
        <v>105</v>
      </c>
      <c r="L171" s="76">
        <v>1627</v>
      </c>
      <c r="M171" s="76" t="s">
        <v>111</v>
      </c>
      <c r="N171" s="76" t="s">
        <v>57</v>
      </c>
      <c r="O171" s="76" t="s">
        <v>773</v>
      </c>
      <c r="P171" s="76" t="s">
        <v>107</v>
      </c>
      <c r="Q171" s="76" t="s">
        <v>108</v>
      </c>
      <c r="R171" s="76" t="s">
        <v>148</v>
      </c>
      <c r="S171" s="76" t="s">
        <v>171</v>
      </c>
      <c r="V171" s="76" t="s">
        <v>46</v>
      </c>
      <c r="X171" s="76" t="s">
        <v>23</v>
      </c>
    </row>
    <row r="172" spans="1:24" x14ac:dyDescent="0.25">
      <c r="A172" s="76">
        <v>657</v>
      </c>
      <c r="B172" s="77">
        <v>44656</v>
      </c>
      <c r="C172" s="76" t="s">
        <v>671</v>
      </c>
      <c r="D172" s="76" t="s">
        <v>672</v>
      </c>
      <c r="E172" s="76" t="s">
        <v>143</v>
      </c>
      <c r="F172" s="76" t="s">
        <v>773</v>
      </c>
      <c r="G172" s="76" t="s">
        <v>773</v>
      </c>
      <c r="I172" s="76" t="s">
        <v>674</v>
      </c>
      <c r="J172" s="76" t="s">
        <v>104</v>
      </c>
      <c r="K172" s="76" t="s">
        <v>105</v>
      </c>
      <c r="L172" s="76">
        <v>1628</v>
      </c>
      <c r="M172" s="76" t="s">
        <v>111</v>
      </c>
      <c r="N172" s="76" t="s">
        <v>57</v>
      </c>
      <c r="O172" s="76" t="s">
        <v>773</v>
      </c>
      <c r="P172" s="76" t="s">
        <v>107</v>
      </c>
      <c r="Q172" s="76" t="s">
        <v>108</v>
      </c>
      <c r="R172" s="76" t="s">
        <v>148</v>
      </c>
      <c r="S172" s="76" t="s">
        <v>171</v>
      </c>
      <c r="V172" s="76" t="s">
        <v>46</v>
      </c>
      <c r="X172" s="76" t="s">
        <v>23</v>
      </c>
    </row>
    <row r="173" spans="1:24" x14ac:dyDescent="0.25">
      <c r="A173" s="76">
        <v>665</v>
      </c>
      <c r="B173" s="77">
        <v>44657</v>
      </c>
      <c r="C173" s="76" t="s">
        <v>677</v>
      </c>
      <c r="D173" s="76" t="s">
        <v>678</v>
      </c>
      <c r="E173" s="76" t="s">
        <v>773</v>
      </c>
      <c r="F173" s="76" t="s">
        <v>773</v>
      </c>
      <c r="G173" s="76" t="s">
        <v>773</v>
      </c>
      <c r="I173" s="76" t="s">
        <v>679</v>
      </c>
      <c r="J173" s="76" t="s">
        <v>104</v>
      </c>
      <c r="K173" s="76" t="s">
        <v>105</v>
      </c>
      <c r="L173" s="76">
        <v>1636</v>
      </c>
      <c r="M173" s="76" t="s">
        <v>111</v>
      </c>
      <c r="N173" s="76" t="s">
        <v>57</v>
      </c>
      <c r="O173" s="76" t="s">
        <v>773</v>
      </c>
      <c r="P173" s="76" t="s">
        <v>107</v>
      </c>
      <c r="Q173" s="76" t="s">
        <v>108</v>
      </c>
      <c r="R173" s="76" t="s">
        <v>109</v>
      </c>
      <c r="S173" s="76" t="s">
        <v>192</v>
      </c>
      <c r="V173" s="76" t="s">
        <v>44</v>
      </c>
      <c r="X173" s="76" t="s">
        <v>23</v>
      </c>
    </row>
    <row r="174" spans="1:24" x14ac:dyDescent="0.25">
      <c r="A174" s="76">
        <v>666</v>
      </c>
      <c r="B174" s="77">
        <v>44657</v>
      </c>
      <c r="C174" s="76" t="s">
        <v>680</v>
      </c>
      <c r="D174" s="76" t="s">
        <v>681</v>
      </c>
      <c r="E174" s="76" t="s">
        <v>143</v>
      </c>
      <c r="F174" s="76" t="s">
        <v>773</v>
      </c>
      <c r="I174" s="76" t="s">
        <v>682</v>
      </c>
      <c r="J174" s="76" t="s">
        <v>104</v>
      </c>
      <c r="K174" s="76" t="s">
        <v>105</v>
      </c>
      <c r="L174" s="76">
        <v>1637</v>
      </c>
      <c r="N174" s="76" t="s">
        <v>57</v>
      </c>
      <c r="O174" s="76" t="s">
        <v>773</v>
      </c>
      <c r="P174" s="76" t="s">
        <v>107</v>
      </c>
      <c r="Q174" s="76" t="s">
        <v>108</v>
      </c>
      <c r="R174" s="76" t="s">
        <v>155</v>
      </c>
      <c r="S174" s="76" t="s">
        <v>183</v>
      </c>
      <c r="V174" s="76" t="s">
        <v>44</v>
      </c>
      <c r="X174" s="76" t="s">
        <v>23</v>
      </c>
    </row>
    <row r="175" spans="1:24" x14ac:dyDescent="0.25">
      <c r="A175" s="76">
        <v>668</v>
      </c>
      <c r="B175" s="77">
        <v>44658</v>
      </c>
      <c r="C175" s="76" t="s">
        <v>683</v>
      </c>
      <c r="D175" s="76" t="s">
        <v>684</v>
      </c>
      <c r="E175" s="76" t="s">
        <v>773</v>
      </c>
      <c r="F175" s="76" t="s">
        <v>773</v>
      </c>
      <c r="G175" s="76" t="s">
        <v>773</v>
      </c>
      <c r="I175" s="76" t="s">
        <v>685</v>
      </c>
      <c r="J175" s="76" t="s">
        <v>104</v>
      </c>
      <c r="K175" s="76" t="s">
        <v>105</v>
      </c>
      <c r="L175" s="76">
        <v>1639</v>
      </c>
      <c r="M175" s="76" t="s">
        <v>111</v>
      </c>
      <c r="N175" s="76" t="s">
        <v>57</v>
      </c>
      <c r="O175" s="76" t="s">
        <v>773</v>
      </c>
      <c r="P175" s="76" t="s">
        <v>107</v>
      </c>
      <c r="Q175" s="76" t="s">
        <v>108</v>
      </c>
      <c r="R175" s="76" t="s">
        <v>109</v>
      </c>
      <c r="S175" s="76" t="s">
        <v>116</v>
      </c>
      <c r="V175" s="76" t="s">
        <v>44</v>
      </c>
      <c r="X175" s="76" t="s">
        <v>23</v>
      </c>
    </row>
    <row r="176" spans="1:24" x14ac:dyDescent="0.25">
      <c r="A176" s="76">
        <v>676</v>
      </c>
      <c r="B176" s="77">
        <v>44659</v>
      </c>
      <c r="C176" s="76" t="s">
        <v>686</v>
      </c>
      <c r="D176" s="76" t="s">
        <v>687</v>
      </c>
      <c r="E176" s="76" t="s">
        <v>773</v>
      </c>
      <c r="F176" s="76" t="s">
        <v>773</v>
      </c>
      <c r="G176" s="76" t="s">
        <v>773</v>
      </c>
      <c r="I176" s="76" t="s">
        <v>688</v>
      </c>
      <c r="J176" s="76" t="s">
        <v>104</v>
      </c>
      <c r="K176" s="76" t="s">
        <v>105</v>
      </c>
      <c r="L176" s="76">
        <v>1647</v>
      </c>
      <c r="M176" s="76" t="s">
        <v>132</v>
      </c>
      <c r="N176" s="76" t="s">
        <v>57</v>
      </c>
      <c r="O176" s="76" t="s">
        <v>773</v>
      </c>
      <c r="P176" s="76" t="s">
        <v>107</v>
      </c>
      <c r="Q176" s="76" t="s">
        <v>108</v>
      </c>
      <c r="R176" s="76" t="s">
        <v>115</v>
      </c>
      <c r="S176" s="76" t="s">
        <v>166</v>
      </c>
      <c r="V176" s="76" t="s">
        <v>45</v>
      </c>
      <c r="X176" s="76" t="s">
        <v>23</v>
      </c>
    </row>
    <row r="177" spans="1:24" x14ac:dyDescent="0.25">
      <c r="A177" s="76">
        <v>677</v>
      </c>
      <c r="B177" s="77">
        <v>44659</v>
      </c>
      <c r="C177" s="76" t="s">
        <v>689</v>
      </c>
      <c r="D177" s="76" t="s">
        <v>690</v>
      </c>
      <c r="E177" s="76" t="s">
        <v>773</v>
      </c>
      <c r="F177" s="76" t="s">
        <v>773</v>
      </c>
      <c r="G177" s="76" t="s">
        <v>773</v>
      </c>
      <c r="H177" s="76">
        <v>11111</v>
      </c>
      <c r="I177" s="76" t="s">
        <v>691</v>
      </c>
      <c r="J177" s="76" t="s">
        <v>104</v>
      </c>
      <c r="K177" s="76" t="s">
        <v>105</v>
      </c>
      <c r="L177" s="76">
        <v>1648</v>
      </c>
      <c r="M177" s="76" t="s">
        <v>126</v>
      </c>
      <c r="N177" s="76" t="s">
        <v>57</v>
      </c>
      <c r="O177" s="76" t="s">
        <v>773</v>
      </c>
      <c r="P177" s="76" t="s">
        <v>107</v>
      </c>
      <c r="Q177" s="76" t="s">
        <v>108</v>
      </c>
      <c r="R177" s="76" t="s">
        <v>109</v>
      </c>
      <c r="S177" s="76" t="s">
        <v>117</v>
      </c>
      <c r="V177" s="76" t="s">
        <v>45</v>
      </c>
      <c r="X177" s="76" t="s">
        <v>23</v>
      </c>
    </row>
    <row r="178" spans="1:24" x14ac:dyDescent="0.25">
      <c r="A178" s="76">
        <v>678</v>
      </c>
      <c r="B178" s="77">
        <v>44659</v>
      </c>
      <c r="C178" s="76" t="s">
        <v>692</v>
      </c>
      <c r="D178" s="76" t="s">
        <v>693</v>
      </c>
      <c r="E178" s="76" t="s">
        <v>143</v>
      </c>
      <c r="F178" s="76" t="s">
        <v>773</v>
      </c>
      <c r="I178" s="76" t="s">
        <v>694</v>
      </c>
      <c r="J178" s="76" t="s">
        <v>104</v>
      </c>
      <c r="K178" s="76" t="s">
        <v>105</v>
      </c>
      <c r="L178" s="76">
        <v>1649</v>
      </c>
      <c r="M178" s="76" t="s">
        <v>106</v>
      </c>
      <c r="N178" s="76" t="s">
        <v>57</v>
      </c>
      <c r="O178" s="76" t="s">
        <v>773</v>
      </c>
      <c r="P178" s="76" t="s">
        <v>107</v>
      </c>
      <c r="Q178" s="76" t="s">
        <v>108</v>
      </c>
      <c r="R178" s="76" t="s">
        <v>179</v>
      </c>
      <c r="S178" s="76" t="s">
        <v>276</v>
      </c>
      <c r="V178" s="76" t="s">
        <v>47</v>
      </c>
      <c r="X178" s="76" t="s">
        <v>23</v>
      </c>
    </row>
    <row r="179" spans="1:24" x14ac:dyDescent="0.25">
      <c r="A179" s="76">
        <v>679</v>
      </c>
      <c r="B179" s="77">
        <v>44659</v>
      </c>
      <c r="C179" s="76" t="s">
        <v>695</v>
      </c>
      <c r="D179" s="76" t="s">
        <v>696</v>
      </c>
      <c r="E179" s="76" t="s">
        <v>773</v>
      </c>
      <c r="F179" s="76" t="s">
        <v>773</v>
      </c>
      <c r="G179" s="76" t="s">
        <v>773</v>
      </c>
      <c r="I179" s="76" t="s">
        <v>697</v>
      </c>
      <c r="J179" s="76" t="s">
        <v>104</v>
      </c>
      <c r="K179" s="76" t="s">
        <v>173</v>
      </c>
      <c r="L179" s="76">
        <v>1650</v>
      </c>
      <c r="M179" s="76" t="s">
        <v>106</v>
      </c>
      <c r="N179" s="76" t="s">
        <v>57</v>
      </c>
      <c r="O179" s="76" t="s">
        <v>773</v>
      </c>
      <c r="P179" s="76" t="s">
        <v>107</v>
      </c>
      <c r="Q179" s="76" t="s">
        <v>108</v>
      </c>
      <c r="R179" s="76" t="s">
        <v>109</v>
      </c>
      <c r="S179" s="76" t="s">
        <v>122</v>
      </c>
      <c r="V179" s="76" t="s">
        <v>45</v>
      </c>
      <c r="X179" s="76" t="s">
        <v>23</v>
      </c>
    </row>
    <row r="180" spans="1:24" x14ac:dyDescent="0.25">
      <c r="A180" s="76">
        <v>687</v>
      </c>
      <c r="B180" s="77">
        <v>44662</v>
      </c>
      <c r="C180" s="76" t="s">
        <v>542</v>
      </c>
      <c r="D180" s="76" t="s">
        <v>568</v>
      </c>
      <c r="E180" s="76" t="s">
        <v>773</v>
      </c>
      <c r="F180" s="76" t="s">
        <v>773</v>
      </c>
      <c r="G180" s="76" t="s">
        <v>773</v>
      </c>
      <c r="H180" s="76">
        <v>8320000</v>
      </c>
      <c r="I180" s="76" t="s">
        <v>699</v>
      </c>
      <c r="J180" s="76" t="s">
        <v>104</v>
      </c>
      <c r="K180" s="76" t="s">
        <v>105</v>
      </c>
      <c r="L180" s="76">
        <v>1658</v>
      </c>
      <c r="M180" s="76" t="s">
        <v>132</v>
      </c>
      <c r="N180" s="76" t="s">
        <v>57</v>
      </c>
      <c r="O180" s="76" t="s">
        <v>773</v>
      </c>
      <c r="P180" s="76" t="s">
        <v>107</v>
      </c>
      <c r="Q180" s="76" t="s">
        <v>108</v>
      </c>
      <c r="R180" s="76" t="s">
        <v>109</v>
      </c>
      <c r="S180" s="76" t="s">
        <v>112</v>
      </c>
      <c r="V180" s="76" t="s">
        <v>46</v>
      </c>
      <c r="X180" s="76" t="s">
        <v>23</v>
      </c>
    </row>
    <row r="181" spans="1:24" x14ac:dyDescent="0.25">
      <c r="A181" s="76">
        <v>688</v>
      </c>
      <c r="B181" s="77">
        <v>44662</v>
      </c>
      <c r="C181" s="76" t="s">
        <v>542</v>
      </c>
      <c r="D181" s="76" t="s">
        <v>568</v>
      </c>
      <c r="E181" s="76" t="s">
        <v>773</v>
      </c>
      <c r="F181" s="76" t="s">
        <v>773</v>
      </c>
      <c r="G181" s="76" t="s">
        <v>773</v>
      </c>
      <c r="H181" s="76">
        <v>8320000</v>
      </c>
      <c r="I181" s="76" t="s">
        <v>700</v>
      </c>
      <c r="J181" s="76" t="s">
        <v>104</v>
      </c>
      <c r="K181" s="76" t="s">
        <v>105</v>
      </c>
      <c r="L181" s="76">
        <v>1659</v>
      </c>
      <c r="M181" s="76" t="s">
        <v>132</v>
      </c>
      <c r="N181" s="76" t="s">
        <v>57</v>
      </c>
      <c r="O181" s="76" t="s">
        <v>773</v>
      </c>
      <c r="P181" s="76" t="s">
        <v>107</v>
      </c>
      <c r="Q181" s="76" t="s">
        <v>108</v>
      </c>
      <c r="R181" s="76" t="s">
        <v>109</v>
      </c>
      <c r="S181" s="76" t="s">
        <v>112</v>
      </c>
      <c r="V181" s="76" t="s">
        <v>46</v>
      </c>
      <c r="X181" s="76" t="s">
        <v>23</v>
      </c>
    </row>
    <row r="182" spans="1:24" x14ac:dyDescent="0.25">
      <c r="A182" s="76">
        <v>689</v>
      </c>
      <c r="B182" s="77">
        <v>44662</v>
      </c>
      <c r="C182" s="76" t="s">
        <v>701</v>
      </c>
      <c r="D182" s="76" t="s">
        <v>702</v>
      </c>
      <c r="E182" s="76" t="s">
        <v>143</v>
      </c>
      <c r="G182" s="76" t="s">
        <v>773</v>
      </c>
      <c r="H182" s="76">
        <v>8320000</v>
      </c>
      <c r="I182" s="76" t="s">
        <v>703</v>
      </c>
      <c r="J182" s="76" t="s">
        <v>104</v>
      </c>
      <c r="K182" s="76" t="s">
        <v>105</v>
      </c>
      <c r="L182" s="76">
        <v>1660</v>
      </c>
      <c r="M182" s="76" t="s">
        <v>132</v>
      </c>
      <c r="N182" s="76" t="s">
        <v>57</v>
      </c>
      <c r="O182" s="76" t="s">
        <v>773</v>
      </c>
      <c r="P182" s="76" t="s">
        <v>107</v>
      </c>
      <c r="Q182" s="76" t="s">
        <v>108</v>
      </c>
      <c r="R182" s="76" t="s">
        <v>109</v>
      </c>
      <c r="S182" s="76" t="s">
        <v>112</v>
      </c>
      <c r="V182" s="76" t="s">
        <v>46</v>
      </c>
      <c r="X182" s="76" t="s">
        <v>23</v>
      </c>
    </row>
    <row r="183" spans="1:24" x14ac:dyDescent="0.25">
      <c r="A183" s="76">
        <v>690</v>
      </c>
      <c r="B183" s="77">
        <v>44662</v>
      </c>
      <c r="C183" s="76" t="s">
        <v>701</v>
      </c>
      <c r="D183" s="76" t="s">
        <v>702</v>
      </c>
      <c r="E183" s="76" t="s">
        <v>773</v>
      </c>
      <c r="F183" s="76" t="s">
        <v>773</v>
      </c>
      <c r="G183" s="76" t="s">
        <v>773</v>
      </c>
      <c r="H183" s="76">
        <v>8320000</v>
      </c>
      <c r="I183" s="76" t="s">
        <v>704</v>
      </c>
      <c r="J183" s="76" t="s">
        <v>104</v>
      </c>
      <c r="K183" s="76" t="s">
        <v>105</v>
      </c>
      <c r="L183" s="76">
        <v>1661</v>
      </c>
      <c r="M183" s="76" t="s">
        <v>132</v>
      </c>
      <c r="N183" s="76" t="s">
        <v>57</v>
      </c>
      <c r="O183" s="76" t="s">
        <v>773</v>
      </c>
      <c r="P183" s="76" t="s">
        <v>107</v>
      </c>
      <c r="Q183" s="76" t="s">
        <v>108</v>
      </c>
      <c r="R183" s="76" t="s">
        <v>109</v>
      </c>
      <c r="S183" s="76" t="s">
        <v>112</v>
      </c>
      <c r="V183" s="76" t="s">
        <v>46</v>
      </c>
      <c r="X183" s="76" t="s">
        <v>23</v>
      </c>
    </row>
    <row r="184" spans="1:24" x14ac:dyDescent="0.25">
      <c r="A184" s="76">
        <v>691</v>
      </c>
      <c r="B184" s="77">
        <v>44662</v>
      </c>
      <c r="C184" s="76" t="s">
        <v>705</v>
      </c>
      <c r="D184" s="76" t="s">
        <v>706</v>
      </c>
      <c r="E184" s="76" t="s">
        <v>773</v>
      </c>
      <c r="F184" s="76" t="s">
        <v>773</v>
      </c>
      <c r="G184" s="76" t="s">
        <v>773</v>
      </c>
      <c r="H184" s="76">
        <v>8320000</v>
      </c>
      <c r="I184" s="76" t="s">
        <v>707</v>
      </c>
      <c r="J184" s="76" t="s">
        <v>104</v>
      </c>
      <c r="K184" s="76" t="s">
        <v>105</v>
      </c>
      <c r="L184" s="76">
        <v>1662</v>
      </c>
      <c r="M184" s="76" t="s">
        <v>132</v>
      </c>
      <c r="N184" s="76" t="s">
        <v>57</v>
      </c>
      <c r="O184" s="76" t="s">
        <v>773</v>
      </c>
      <c r="P184" s="76" t="s">
        <v>107</v>
      </c>
      <c r="Q184" s="76" t="s">
        <v>108</v>
      </c>
      <c r="R184" s="76" t="s">
        <v>109</v>
      </c>
      <c r="S184" s="76" t="s">
        <v>112</v>
      </c>
      <c r="V184" s="76" t="s">
        <v>46</v>
      </c>
      <c r="X184" s="76" t="s">
        <v>23</v>
      </c>
    </row>
    <row r="185" spans="1:24" x14ac:dyDescent="0.25">
      <c r="A185" s="76">
        <v>692</v>
      </c>
      <c r="B185" s="77">
        <v>44662</v>
      </c>
      <c r="C185" s="76" t="s">
        <v>708</v>
      </c>
      <c r="D185" s="76" t="s">
        <v>709</v>
      </c>
      <c r="E185" s="76" t="s">
        <v>773</v>
      </c>
      <c r="F185" s="76" t="s">
        <v>773</v>
      </c>
      <c r="G185" s="76" t="s">
        <v>773</v>
      </c>
      <c r="H185" s="76">
        <v>8320000</v>
      </c>
      <c r="I185" s="76" t="s">
        <v>710</v>
      </c>
      <c r="J185" s="76" t="s">
        <v>104</v>
      </c>
      <c r="K185" s="76" t="s">
        <v>105</v>
      </c>
      <c r="L185" s="76">
        <v>1663</v>
      </c>
      <c r="M185" s="76" t="s">
        <v>132</v>
      </c>
      <c r="N185" s="76" t="s">
        <v>57</v>
      </c>
      <c r="O185" s="76" t="s">
        <v>773</v>
      </c>
      <c r="P185" s="76" t="s">
        <v>107</v>
      </c>
      <c r="Q185" s="76" t="s">
        <v>108</v>
      </c>
      <c r="R185" s="76" t="s">
        <v>109</v>
      </c>
      <c r="S185" s="76" t="s">
        <v>112</v>
      </c>
      <c r="V185" s="76" t="s">
        <v>46</v>
      </c>
      <c r="X185" s="76" t="s">
        <v>23</v>
      </c>
    </row>
    <row r="186" spans="1:24" x14ac:dyDescent="0.25">
      <c r="A186" s="76">
        <v>693</v>
      </c>
      <c r="B186" s="77">
        <v>44662</v>
      </c>
      <c r="C186" s="76" t="s">
        <v>711</v>
      </c>
      <c r="D186" s="76" t="s">
        <v>712</v>
      </c>
      <c r="E186" s="76" t="s">
        <v>773</v>
      </c>
      <c r="F186" s="76" t="s">
        <v>773</v>
      </c>
      <c r="G186" s="76" t="s">
        <v>773</v>
      </c>
      <c r="H186" s="76">
        <v>8320000</v>
      </c>
      <c r="I186" s="76" t="s">
        <v>713</v>
      </c>
      <c r="J186" s="76" t="s">
        <v>104</v>
      </c>
      <c r="K186" s="76" t="s">
        <v>105</v>
      </c>
      <c r="L186" s="76">
        <v>1664</v>
      </c>
      <c r="M186" s="76" t="s">
        <v>132</v>
      </c>
      <c r="N186" s="76" t="s">
        <v>57</v>
      </c>
      <c r="O186" s="76" t="s">
        <v>773</v>
      </c>
      <c r="P186" s="76" t="s">
        <v>107</v>
      </c>
      <c r="Q186" s="76" t="s">
        <v>108</v>
      </c>
      <c r="R186" s="76" t="s">
        <v>109</v>
      </c>
      <c r="S186" s="76" t="s">
        <v>112</v>
      </c>
      <c r="V186" s="76" t="s">
        <v>46</v>
      </c>
      <c r="X186" s="76" t="s">
        <v>23</v>
      </c>
    </row>
    <row r="187" spans="1:24" x14ac:dyDescent="0.25">
      <c r="A187" s="76">
        <v>694</v>
      </c>
      <c r="B187" s="77">
        <v>44662</v>
      </c>
      <c r="C187" s="76" t="s">
        <v>711</v>
      </c>
      <c r="D187" s="76" t="s">
        <v>712</v>
      </c>
      <c r="E187" s="76" t="s">
        <v>773</v>
      </c>
      <c r="F187" s="76" t="s">
        <v>773</v>
      </c>
      <c r="G187" s="76" t="s">
        <v>773</v>
      </c>
      <c r="H187" s="76">
        <v>8320000</v>
      </c>
      <c r="I187" s="76" t="s">
        <v>714</v>
      </c>
      <c r="J187" s="76" t="s">
        <v>104</v>
      </c>
      <c r="K187" s="76" t="s">
        <v>105</v>
      </c>
      <c r="L187" s="76">
        <v>1665</v>
      </c>
      <c r="M187" s="76" t="s">
        <v>132</v>
      </c>
      <c r="N187" s="76" t="s">
        <v>57</v>
      </c>
      <c r="O187" s="76" t="s">
        <v>773</v>
      </c>
      <c r="P187" s="76" t="s">
        <v>107</v>
      </c>
      <c r="Q187" s="76" t="s">
        <v>108</v>
      </c>
      <c r="R187" s="76" t="s">
        <v>109</v>
      </c>
      <c r="S187" s="76" t="s">
        <v>112</v>
      </c>
      <c r="V187" s="76" t="s">
        <v>46</v>
      </c>
      <c r="X187" s="76" t="s">
        <v>23</v>
      </c>
    </row>
    <row r="188" spans="1:24" x14ac:dyDescent="0.25">
      <c r="A188" s="76">
        <v>695</v>
      </c>
      <c r="B188" s="77">
        <v>44663</v>
      </c>
      <c r="C188" s="76" t="s">
        <v>715</v>
      </c>
      <c r="D188" s="76" t="s">
        <v>716</v>
      </c>
      <c r="E188" s="76" t="s">
        <v>773</v>
      </c>
      <c r="F188" s="76" t="s">
        <v>773</v>
      </c>
      <c r="G188" s="76" t="s">
        <v>773</v>
      </c>
      <c r="H188" s="76">
        <v>2520000</v>
      </c>
      <c r="I188" s="76" t="s">
        <v>717</v>
      </c>
      <c r="J188" s="76" t="s">
        <v>104</v>
      </c>
      <c r="K188" s="76" t="s">
        <v>105</v>
      </c>
      <c r="L188" s="76">
        <v>1666</v>
      </c>
      <c r="M188" s="76" t="s">
        <v>111</v>
      </c>
      <c r="N188" s="76" t="s">
        <v>57</v>
      </c>
      <c r="O188" s="76" t="s">
        <v>773</v>
      </c>
      <c r="P188" s="76" t="s">
        <v>107</v>
      </c>
      <c r="Q188" s="76" t="s">
        <v>108</v>
      </c>
      <c r="R188" s="76" t="s">
        <v>148</v>
      </c>
      <c r="S188" s="76" t="s">
        <v>211</v>
      </c>
      <c r="V188" s="76" t="s">
        <v>44</v>
      </c>
      <c r="X188" s="76" t="s">
        <v>23</v>
      </c>
    </row>
    <row r="189" spans="1:24" x14ac:dyDescent="0.25">
      <c r="A189" s="76">
        <v>698</v>
      </c>
      <c r="B189" s="77">
        <v>44664</v>
      </c>
      <c r="C189" s="76" t="s">
        <v>718</v>
      </c>
      <c r="D189" s="76" t="s">
        <v>719</v>
      </c>
      <c r="E189" s="76" t="s">
        <v>773</v>
      </c>
      <c r="F189" s="76" t="s">
        <v>773</v>
      </c>
      <c r="G189" s="76" t="s">
        <v>773</v>
      </c>
      <c r="I189" s="76" t="s">
        <v>720</v>
      </c>
      <c r="J189" s="76" t="s">
        <v>104</v>
      </c>
      <c r="K189" s="76" t="s">
        <v>173</v>
      </c>
      <c r="L189" s="76">
        <v>1669</v>
      </c>
      <c r="M189" s="76" t="s">
        <v>111</v>
      </c>
      <c r="N189" s="76" t="s">
        <v>57</v>
      </c>
      <c r="O189" s="76" t="s">
        <v>773</v>
      </c>
      <c r="P189" s="76" t="s">
        <v>107</v>
      </c>
      <c r="Q189" s="76" t="s">
        <v>108</v>
      </c>
      <c r="R189" s="76" t="s">
        <v>109</v>
      </c>
      <c r="S189" s="76" t="s">
        <v>116</v>
      </c>
      <c r="V189" s="76" t="s">
        <v>44</v>
      </c>
      <c r="X189" s="76" t="s">
        <v>23</v>
      </c>
    </row>
    <row r="190" spans="1:24" x14ac:dyDescent="0.25">
      <c r="A190" s="76">
        <v>701</v>
      </c>
      <c r="B190" s="77">
        <v>44664</v>
      </c>
      <c r="C190" s="76" t="s">
        <v>721</v>
      </c>
      <c r="D190" s="76" t="s">
        <v>722</v>
      </c>
      <c r="E190" s="76" t="s">
        <v>773</v>
      </c>
      <c r="F190" s="76" t="s">
        <v>773</v>
      </c>
      <c r="G190" s="76" t="s">
        <v>773</v>
      </c>
      <c r="I190" s="76" t="s">
        <v>723</v>
      </c>
      <c r="J190" s="76" t="s">
        <v>104</v>
      </c>
      <c r="K190" s="76" t="s">
        <v>173</v>
      </c>
      <c r="L190" s="76">
        <v>1672</v>
      </c>
      <c r="M190" s="76" t="s">
        <v>111</v>
      </c>
      <c r="N190" s="76" t="s">
        <v>57</v>
      </c>
      <c r="O190" s="76" t="s">
        <v>773</v>
      </c>
      <c r="P190" s="76" t="s">
        <v>107</v>
      </c>
      <c r="Q190" s="76" t="s">
        <v>108</v>
      </c>
      <c r="R190" s="76" t="s">
        <v>109</v>
      </c>
      <c r="S190" s="76" t="s">
        <v>140</v>
      </c>
      <c r="V190" s="76" t="s">
        <v>44</v>
      </c>
      <c r="X190" s="76" t="s">
        <v>23</v>
      </c>
    </row>
    <row r="191" spans="1:24" x14ac:dyDescent="0.25">
      <c r="A191" s="76">
        <v>703</v>
      </c>
      <c r="B191" s="77">
        <v>44665</v>
      </c>
      <c r="C191" s="76" t="s">
        <v>676</v>
      </c>
      <c r="D191" s="76" t="s">
        <v>724</v>
      </c>
      <c r="E191" s="76" t="s">
        <v>143</v>
      </c>
      <c r="F191" s="76" t="s">
        <v>773</v>
      </c>
      <c r="I191" s="76" t="s">
        <v>725</v>
      </c>
      <c r="J191" s="76" t="s">
        <v>104</v>
      </c>
      <c r="K191" s="76" t="s">
        <v>105</v>
      </c>
      <c r="L191" s="76">
        <v>1674</v>
      </c>
      <c r="M191" s="76" t="s">
        <v>111</v>
      </c>
      <c r="N191" s="76" t="s">
        <v>57</v>
      </c>
      <c r="O191" s="76" t="s">
        <v>773</v>
      </c>
      <c r="P191" s="76" t="s">
        <v>107</v>
      </c>
      <c r="Q191" s="76" t="s">
        <v>108</v>
      </c>
      <c r="R191" s="76" t="s">
        <v>179</v>
      </c>
      <c r="S191" s="76" t="s">
        <v>276</v>
      </c>
      <c r="V191" s="76" t="s">
        <v>44</v>
      </c>
      <c r="X191" s="76" t="s">
        <v>23</v>
      </c>
    </row>
    <row r="192" spans="1:24" x14ac:dyDescent="0.25">
      <c r="A192" s="76">
        <v>710</v>
      </c>
      <c r="B192" s="77">
        <v>44668</v>
      </c>
      <c r="C192" s="76" t="s">
        <v>726</v>
      </c>
      <c r="D192" s="76" t="s">
        <v>727</v>
      </c>
      <c r="E192" s="76" t="s">
        <v>773</v>
      </c>
      <c r="F192" s="76" t="s">
        <v>773</v>
      </c>
      <c r="G192" s="76" t="s">
        <v>773</v>
      </c>
      <c r="H192" s="76">
        <v>1000000</v>
      </c>
      <c r="I192" s="76" t="s">
        <v>728</v>
      </c>
      <c r="J192" s="76" t="s">
        <v>104</v>
      </c>
      <c r="K192" s="76" t="s">
        <v>173</v>
      </c>
      <c r="L192" s="76">
        <v>1681</v>
      </c>
      <c r="M192" s="76" t="s">
        <v>106</v>
      </c>
      <c r="N192" s="76" t="s">
        <v>57</v>
      </c>
      <c r="O192" s="76" t="s">
        <v>773</v>
      </c>
      <c r="P192" s="76" t="s">
        <v>107</v>
      </c>
      <c r="Q192" s="76" t="s">
        <v>108</v>
      </c>
      <c r="R192" s="76" t="s">
        <v>123</v>
      </c>
      <c r="S192" s="76" t="s">
        <v>124</v>
      </c>
      <c r="V192" s="76" t="s">
        <v>46</v>
      </c>
      <c r="X192" s="76" t="s">
        <v>23</v>
      </c>
    </row>
    <row r="193" spans="1:24" x14ac:dyDescent="0.25">
      <c r="A193" s="76">
        <v>714</v>
      </c>
      <c r="B193" s="77">
        <v>44669</v>
      </c>
      <c r="C193" s="76" t="s">
        <v>729</v>
      </c>
      <c r="D193" s="76" t="s">
        <v>730</v>
      </c>
      <c r="E193" s="76" t="s">
        <v>773</v>
      </c>
      <c r="F193" s="76" t="s">
        <v>773</v>
      </c>
      <c r="G193" s="76" t="s">
        <v>773</v>
      </c>
      <c r="H193" s="76">
        <v>4090039</v>
      </c>
      <c r="I193" s="76" t="s">
        <v>731</v>
      </c>
      <c r="J193" s="76" t="s">
        <v>104</v>
      </c>
      <c r="K193" s="76" t="s">
        <v>105</v>
      </c>
      <c r="L193" s="76">
        <v>1685</v>
      </c>
      <c r="M193" s="76" t="s">
        <v>106</v>
      </c>
      <c r="N193" s="76" t="s">
        <v>57</v>
      </c>
      <c r="O193" s="76" t="s">
        <v>773</v>
      </c>
      <c r="P193" s="76" t="s">
        <v>107</v>
      </c>
      <c r="Q193" s="76" t="s">
        <v>108</v>
      </c>
      <c r="R193" s="76" t="s">
        <v>155</v>
      </c>
      <c r="S193" s="76" t="s">
        <v>172</v>
      </c>
      <c r="V193" s="76" t="s">
        <v>51</v>
      </c>
      <c r="X193" s="76" t="s">
        <v>23</v>
      </c>
    </row>
    <row r="194" spans="1:24" x14ac:dyDescent="0.25">
      <c r="A194" s="76">
        <v>715</v>
      </c>
      <c r="B194" s="77">
        <v>44669</v>
      </c>
      <c r="C194" s="76" t="s">
        <v>732</v>
      </c>
      <c r="D194" s="76" t="s">
        <v>733</v>
      </c>
      <c r="E194" s="76" t="s">
        <v>773</v>
      </c>
      <c r="F194" s="76" t="s">
        <v>773</v>
      </c>
      <c r="G194" s="76" t="s">
        <v>773</v>
      </c>
      <c r="H194" s="76">
        <v>2340000</v>
      </c>
      <c r="I194" s="76" t="s">
        <v>734</v>
      </c>
      <c r="J194" s="76" t="s">
        <v>104</v>
      </c>
      <c r="K194" s="76" t="s">
        <v>105</v>
      </c>
      <c r="L194" s="76">
        <v>1686</v>
      </c>
      <c r="M194" s="76" t="s">
        <v>106</v>
      </c>
      <c r="N194" s="76" t="s">
        <v>57</v>
      </c>
      <c r="O194" s="76" t="s">
        <v>773</v>
      </c>
      <c r="P194" s="76" t="s">
        <v>107</v>
      </c>
      <c r="Q194" s="76" t="s">
        <v>108</v>
      </c>
      <c r="R194" s="76" t="s">
        <v>148</v>
      </c>
      <c r="S194" s="76" t="s">
        <v>148</v>
      </c>
      <c r="V194" s="76" t="s">
        <v>10</v>
      </c>
      <c r="X194" s="76" t="s">
        <v>23</v>
      </c>
    </row>
    <row r="195" spans="1:24" x14ac:dyDescent="0.25">
      <c r="A195" s="76">
        <v>721</v>
      </c>
      <c r="B195" s="77">
        <v>44670</v>
      </c>
      <c r="C195" s="76" t="s">
        <v>735</v>
      </c>
      <c r="D195" s="76" t="s">
        <v>736</v>
      </c>
      <c r="E195" s="76" t="s">
        <v>773</v>
      </c>
      <c r="F195" s="76" t="s">
        <v>773</v>
      </c>
      <c r="I195" s="76" t="s">
        <v>737</v>
      </c>
      <c r="J195" s="76" t="s">
        <v>104</v>
      </c>
      <c r="K195" s="76" t="s">
        <v>173</v>
      </c>
      <c r="L195" s="76">
        <v>1692</v>
      </c>
      <c r="M195" s="76" t="s">
        <v>132</v>
      </c>
      <c r="N195" s="76" t="s">
        <v>114</v>
      </c>
      <c r="P195" s="76" t="s">
        <v>107</v>
      </c>
      <c r="Q195" s="76" t="s">
        <v>564</v>
      </c>
      <c r="V195" s="76" t="s">
        <v>46</v>
      </c>
      <c r="X195" s="76" t="s">
        <v>23</v>
      </c>
    </row>
    <row r="196" spans="1:24" x14ac:dyDescent="0.25">
      <c r="A196" s="76">
        <v>722</v>
      </c>
      <c r="B196" s="77">
        <v>44670</v>
      </c>
      <c r="C196" s="76" t="s">
        <v>738</v>
      </c>
      <c r="D196" s="76" t="s">
        <v>739</v>
      </c>
      <c r="E196" s="76" t="s">
        <v>773</v>
      </c>
      <c r="F196" s="76" t="s">
        <v>773</v>
      </c>
      <c r="G196" s="76" t="s">
        <v>773</v>
      </c>
      <c r="I196" s="76" t="s">
        <v>740</v>
      </c>
      <c r="J196" s="76" t="s">
        <v>104</v>
      </c>
      <c r="K196" s="76" t="s">
        <v>741</v>
      </c>
      <c r="L196" s="76">
        <v>1693</v>
      </c>
      <c r="M196" s="76" t="s">
        <v>111</v>
      </c>
      <c r="N196" s="76" t="s">
        <v>57</v>
      </c>
      <c r="O196" s="76" t="s">
        <v>773</v>
      </c>
      <c r="P196" s="76" t="s">
        <v>107</v>
      </c>
      <c r="Q196" s="76" t="s">
        <v>108</v>
      </c>
      <c r="R196" s="76" t="s">
        <v>109</v>
      </c>
      <c r="S196" s="76" t="s">
        <v>242</v>
      </c>
      <c r="V196" s="76" t="s">
        <v>44</v>
      </c>
      <c r="X196" s="76" t="s">
        <v>23</v>
      </c>
    </row>
    <row r="197" spans="1:24" x14ac:dyDescent="0.25">
      <c r="A197" s="76">
        <v>723</v>
      </c>
      <c r="B197" s="77">
        <v>44670</v>
      </c>
      <c r="C197" s="76" t="s">
        <v>742</v>
      </c>
      <c r="D197" s="76" t="s">
        <v>743</v>
      </c>
      <c r="E197" s="76" t="s">
        <v>143</v>
      </c>
      <c r="F197" s="76" t="s">
        <v>773</v>
      </c>
      <c r="I197" s="76" t="s">
        <v>744</v>
      </c>
      <c r="J197" s="76" t="s">
        <v>104</v>
      </c>
      <c r="K197" s="76" t="s">
        <v>105</v>
      </c>
      <c r="L197" s="76">
        <v>1694</v>
      </c>
      <c r="M197" s="76" t="s">
        <v>106</v>
      </c>
      <c r="N197" s="76" t="s">
        <v>57</v>
      </c>
      <c r="O197" s="76" t="s">
        <v>773</v>
      </c>
      <c r="P197" s="76" t="s">
        <v>107</v>
      </c>
      <c r="Q197" s="76" t="s">
        <v>108</v>
      </c>
      <c r="R197" s="76" t="s">
        <v>109</v>
      </c>
      <c r="S197" s="76" t="s">
        <v>698</v>
      </c>
      <c r="V197" s="76" t="s">
        <v>46</v>
      </c>
      <c r="X197" s="76" t="s">
        <v>23</v>
      </c>
    </row>
    <row r="198" spans="1:24" x14ac:dyDescent="0.25">
      <c r="A198" s="76">
        <v>728</v>
      </c>
      <c r="B198" s="77">
        <v>44671</v>
      </c>
      <c r="C198" s="76" t="s">
        <v>745</v>
      </c>
      <c r="D198" s="76" t="s">
        <v>746</v>
      </c>
      <c r="E198" s="76" t="s">
        <v>773</v>
      </c>
      <c r="F198" s="76" t="s">
        <v>773</v>
      </c>
      <c r="G198" s="76" t="s">
        <v>773</v>
      </c>
      <c r="I198" s="76" t="s">
        <v>747</v>
      </c>
      <c r="J198" s="76" t="s">
        <v>104</v>
      </c>
      <c r="K198" s="76" t="s">
        <v>741</v>
      </c>
      <c r="L198" s="76">
        <v>1699</v>
      </c>
      <c r="M198" s="76" t="s">
        <v>111</v>
      </c>
      <c r="N198" s="76" t="s">
        <v>57</v>
      </c>
      <c r="O198" s="76" t="s">
        <v>773</v>
      </c>
      <c r="P198" s="76" t="s">
        <v>107</v>
      </c>
      <c r="Q198" s="76" t="s">
        <v>108</v>
      </c>
      <c r="R198" s="76" t="s">
        <v>109</v>
      </c>
      <c r="S198" s="76" t="s">
        <v>142</v>
      </c>
      <c r="V198" s="76" t="s">
        <v>44</v>
      </c>
      <c r="X198" s="76" t="s">
        <v>23</v>
      </c>
    </row>
    <row r="199" spans="1:24" x14ac:dyDescent="0.25">
      <c r="A199" s="76">
        <v>736</v>
      </c>
      <c r="B199" s="77">
        <v>44676</v>
      </c>
      <c r="C199" s="76" t="s">
        <v>337</v>
      </c>
      <c r="D199" s="76" t="s">
        <v>748</v>
      </c>
      <c r="E199" s="76" t="s">
        <v>143</v>
      </c>
      <c r="F199" s="76" t="s">
        <v>773</v>
      </c>
      <c r="G199" s="76" t="s">
        <v>773</v>
      </c>
      <c r="I199" s="76" t="s">
        <v>749</v>
      </c>
      <c r="J199" s="76" t="s">
        <v>104</v>
      </c>
      <c r="K199" s="76" t="s">
        <v>173</v>
      </c>
      <c r="L199" s="76">
        <v>1707</v>
      </c>
      <c r="M199" s="76" t="s">
        <v>132</v>
      </c>
      <c r="N199" s="76" t="s">
        <v>57</v>
      </c>
      <c r="O199" s="76" t="s">
        <v>773</v>
      </c>
      <c r="P199" s="76" t="s">
        <v>107</v>
      </c>
      <c r="Q199" s="76" t="s">
        <v>108</v>
      </c>
      <c r="R199" s="76" t="s">
        <v>109</v>
      </c>
      <c r="S199" s="76" t="s">
        <v>135</v>
      </c>
      <c r="V199" s="76" t="s">
        <v>44</v>
      </c>
      <c r="X199" s="76" t="s">
        <v>23</v>
      </c>
    </row>
    <row r="200" spans="1:24" x14ac:dyDescent="0.25">
      <c r="A200" s="76">
        <v>739</v>
      </c>
      <c r="B200" s="77">
        <v>44676</v>
      </c>
      <c r="C200" s="76" t="s">
        <v>750</v>
      </c>
      <c r="D200" s="76" t="s">
        <v>751</v>
      </c>
      <c r="E200" s="76" t="s">
        <v>773</v>
      </c>
      <c r="F200" s="76" t="s">
        <v>773</v>
      </c>
      <c r="G200" s="76" t="s">
        <v>773</v>
      </c>
      <c r="I200" s="76" t="s">
        <v>752</v>
      </c>
      <c r="J200" s="76" t="s">
        <v>104</v>
      </c>
      <c r="K200" s="76" t="s">
        <v>173</v>
      </c>
      <c r="L200" s="76">
        <v>1710</v>
      </c>
      <c r="M200" s="76" t="s">
        <v>132</v>
      </c>
      <c r="N200" s="76" t="s">
        <v>57</v>
      </c>
      <c r="O200" s="76" t="s">
        <v>773</v>
      </c>
      <c r="P200" s="76" t="s">
        <v>107</v>
      </c>
      <c r="Q200" s="76" t="s">
        <v>108</v>
      </c>
      <c r="R200" s="76" t="s">
        <v>115</v>
      </c>
      <c r="S200" s="76" t="s">
        <v>170</v>
      </c>
      <c r="V200" s="76" t="s">
        <v>46</v>
      </c>
      <c r="X200" s="76" t="s">
        <v>23</v>
      </c>
    </row>
    <row r="201" spans="1:24" x14ac:dyDescent="0.25">
      <c r="A201" s="76">
        <v>740</v>
      </c>
      <c r="B201" s="77">
        <v>44676</v>
      </c>
      <c r="C201" s="76" t="s">
        <v>753</v>
      </c>
      <c r="D201" s="76" t="s">
        <v>754</v>
      </c>
      <c r="E201" s="76" t="s">
        <v>773</v>
      </c>
      <c r="F201" s="76" t="s">
        <v>773</v>
      </c>
      <c r="G201" s="76" t="s">
        <v>773</v>
      </c>
      <c r="I201" s="76" t="s">
        <v>755</v>
      </c>
      <c r="J201" s="76" t="s">
        <v>104</v>
      </c>
      <c r="K201" s="76" t="s">
        <v>105</v>
      </c>
      <c r="L201" s="76">
        <v>1711</v>
      </c>
      <c r="M201" s="76" t="s">
        <v>113</v>
      </c>
      <c r="N201" s="76" t="s">
        <v>57</v>
      </c>
      <c r="O201" s="76" t="s">
        <v>773</v>
      </c>
      <c r="P201" s="76" t="s">
        <v>107</v>
      </c>
      <c r="Q201" s="76" t="s">
        <v>108</v>
      </c>
      <c r="R201" s="76" t="s">
        <v>109</v>
      </c>
      <c r="S201" s="76" t="s">
        <v>110</v>
      </c>
      <c r="V201" s="76" t="s">
        <v>44</v>
      </c>
      <c r="X201" s="76" t="s">
        <v>23</v>
      </c>
    </row>
    <row r="202" spans="1:24" x14ac:dyDescent="0.25">
      <c r="A202" s="76">
        <v>745</v>
      </c>
      <c r="B202" s="77">
        <v>44678</v>
      </c>
      <c r="C202" s="76" t="s">
        <v>756</v>
      </c>
      <c r="D202" s="76" t="s">
        <v>757</v>
      </c>
      <c r="E202" s="76" t="s">
        <v>773</v>
      </c>
      <c r="F202" s="76" t="s">
        <v>773</v>
      </c>
      <c r="G202" s="76" t="s">
        <v>773</v>
      </c>
      <c r="I202" s="76" t="s">
        <v>758</v>
      </c>
      <c r="J202" s="76" t="s">
        <v>104</v>
      </c>
      <c r="K202" s="76" t="s">
        <v>173</v>
      </c>
      <c r="L202" s="76">
        <v>1716</v>
      </c>
      <c r="M202" s="76" t="s">
        <v>132</v>
      </c>
      <c r="N202" s="76" t="s">
        <v>57</v>
      </c>
      <c r="O202" s="76" t="s">
        <v>773</v>
      </c>
      <c r="P202" s="76" t="s">
        <v>107</v>
      </c>
      <c r="Q202" s="76" t="s">
        <v>108</v>
      </c>
      <c r="R202" s="76" t="s">
        <v>148</v>
      </c>
      <c r="S202" s="76" t="s">
        <v>152</v>
      </c>
      <c r="V202" s="76" t="s">
        <v>45</v>
      </c>
      <c r="X202" s="76" t="s">
        <v>23</v>
      </c>
    </row>
    <row r="203" spans="1:24" x14ac:dyDescent="0.25">
      <c r="A203" s="76">
        <v>748</v>
      </c>
      <c r="B203" s="77">
        <v>44679</v>
      </c>
      <c r="C203" s="76" t="s">
        <v>759</v>
      </c>
      <c r="D203" s="76" t="s">
        <v>760</v>
      </c>
      <c r="E203" s="76" t="s">
        <v>773</v>
      </c>
      <c r="F203" s="76" t="s">
        <v>773</v>
      </c>
      <c r="G203" s="76" t="s">
        <v>773</v>
      </c>
      <c r="I203" s="76" t="s">
        <v>761</v>
      </c>
      <c r="J203" s="76" t="s">
        <v>104</v>
      </c>
      <c r="K203" s="76" t="s">
        <v>762</v>
      </c>
      <c r="L203" s="76">
        <v>1719</v>
      </c>
      <c r="M203" s="76" t="s">
        <v>113</v>
      </c>
      <c r="N203" s="76" t="s">
        <v>57</v>
      </c>
      <c r="O203" s="76" t="s">
        <v>773</v>
      </c>
      <c r="P203" s="76" t="s">
        <v>107</v>
      </c>
      <c r="Q203" s="76" t="s">
        <v>108</v>
      </c>
      <c r="R203" s="76" t="s">
        <v>109</v>
      </c>
      <c r="S203" s="76" t="s">
        <v>512</v>
      </c>
      <c r="V203" s="76" t="s">
        <v>44</v>
      </c>
      <c r="X203" s="76" t="s">
        <v>23</v>
      </c>
    </row>
    <row r="204" spans="1:24" x14ac:dyDescent="0.25">
      <c r="A204" s="76">
        <v>749</v>
      </c>
      <c r="B204" s="77">
        <v>44679</v>
      </c>
      <c r="C204" s="76" t="s">
        <v>763</v>
      </c>
      <c r="D204" s="76" t="s">
        <v>764</v>
      </c>
      <c r="E204" s="76" t="s">
        <v>773</v>
      </c>
      <c r="F204" s="76" t="s">
        <v>773</v>
      </c>
      <c r="G204" s="76" t="s">
        <v>773</v>
      </c>
      <c r="I204" s="76" t="s">
        <v>765</v>
      </c>
      <c r="J204" s="76" t="s">
        <v>125</v>
      </c>
      <c r="K204" s="76" t="s">
        <v>173</v>
      </c>
      <c r="L204" s="76">
        <v>1720</v>
      </c>
      <c r="M204" s="76" t="s">
        <v>132</v>
      </c>
      <c r="N204" s="76" t="s">
        <v>57</v>
      </c>
      <c r="O204" s="76" t="s">
        <v>773</v>
      </c>
      <c r="P204" s="76" t="s">
        <v>107</v>
      </c>
      <c r="Q204" s="76" t="s">
        <v>108</v>
      </c>
      <c r="R204" s="76" t="s">
        <v>147</v>
      </c>
      <c r="S204" s="76" t="s">
        <v>147</v>
      </c>
      <c r="V204" s="76" t="s">
        <v>45</v>
      </c>
      <c r="X204" s="76" t="s">
        <v>23</v>
      </c>
    </row>
    <row r="205" spans="1:24" x14ac:dyDescent="0.25">
      <c r="A205" s="76">
        <v>750</v>
      </c>
      <c r="B205" s="77">
        <v>44679</v>
      </c>
      <c r="C205" s="76" t="s">
        <v>766</v>
      </c>
      <c r="D205" s="76" t="s">
        <v>767</v>
      </c>
      <c r="E205" s="76" t="s">
        <v>773</v>
      </c>
      <c r="F205" s="76" t="s">
        <v>773</v>
      </c>
      <c r="G205" s="76" t="s">
        <v>773</v>
      </c>
      <c r="H205" s="76">
        <v>4780000</v>
      </c>
      <c r="I205" s="76" t="s">
        <v>768</v>
      </c>
      <c r="J205" s="76" t="s">
        <v>104</v>
      </c>
      <c r="K205" s="76" t="s">
        <v>173</v>
      </c>
      <c r="L205" s="76">
        <v>1721</v>
      </c>
      <c r="M205" s="76" t="s">
        <v>111</v>
      </c>
      <c r="N205" s="76" t="s">
        <v>57</v>
      </c>
      <c r="O205" s="76" t="s">
        <v>773</v>
      </c>
      <c r="P205" s="76" t="s">
        <v>107</v>
      </c>
      <c r="Q205" s="76" t="s">
        <v>108</v>
      </c>
      <c r="R205" s="76" t="s">
        <v>115</v>
      </c>
      <c r="S205" s="76" t="s">
        <v>769</v>
      </c>
      <c r="V205" s="76" t="s">
        <v>44</v>
      </c>
      <c r="X205" s="76" t="s">
        <v>23</v>
      </c>
    </row>
    <row r="206" spans="1:24" x14ac:dyDescent="0.25">
      <c r="A206" s="76">
        <v>754</v>
      </c>
      <c r="B206" s="77">
        <v>44681</v>
      </c>
      <c r="C206" s="76" t="s">
        <v>770</v>
      </c>
      <c r="D206" s="76" t="s">
        <v>771</v>
      </c>
      <c r="E206" s="76" t="s">
        <v>773</v>
      </c>
      <c r="F206" s="76" t="s">
        <v>773</v>
      </c>
      <c r="G206" s="76" t="s">
        <v>773</v>
      </c>
      <c r="I206" s="76" t="s">
        <v>772</v>
      </c>
      <c r="J206" s="76" t="s">
        <v>104</v>
      </c>
      <c r="K206" s="76" t="s">
        <v>762</v>
      </c>
      <c r="L206" s="76">
        <v>1725</v>
      </c>
      <c r="M206" s="76" t="s">
        <v>111</v>
      </c>
      <c r="N206" s="76" t="s">
        <v>57</v>
      </c>
      <c r="O206" s="76" t="s">
        <v>773</v>
      </c>
      <c r="P206" s="76" t="s">
        <v>107</v>
      </c>
      <c r="Q206" s="76" t="s">
        <v>108</v>
      </c>
      <c r="R206" s="76" t="s">
        <v>148</v>
      </c>
      <c r="S206" s="76" t="s">
        <v>675</v>
      </c>
      <c r="V206" s="76" t="s">
        <v>44</v>
      </c>
      <c r="X206" s="76" t="s">
        <v>23</v>
      </c>
    </row>
  </sheetData>
  <sheetProtection formatCells="0" formatColumns="0" formatRows="0" insertColumns="0" insertRows="0" insertHyperlinks="0" deleteColumns="0" deleteRows="0" sort="0" autoFilter="0" pivotTables="0"/>
  <autoFilter ref="A1:X206" xr:uid="{0D027622-B09B-4240-9687-00D2994A7631}"/>
  <pageMargins left="0.7" right="0.7" top="0.75" bottom="0.75" header="0.3" footer="0.3"/>
  <pageSetup orientation="portrait" verticalDpi="599"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workbookViewId="0">
      <selection activeCell="E25" sqref="E25"/>
    </sheetView>
  </sheetViews>
  <sheetFormatPr baseColWidth="10" defaultColWidth="11.42578125" defaultRowHeight="15" x14ac:dyDescent="0.25"/>
  <cols>
    <col min="1" max="1" width="15.7109375" style="1" customWidth="1"/>
    <col min="2" max="4" width="40.7109375" style="1" customWidth="1"/>
    <col min="5" max="16384" width="11.42578125" style="1"/>
  </cols>
  <sheetData>
    <row r="1" spans="1:4" ht="15.75" thickBot="1" x14ac:dyDescent="0.3"/>
    <row r="2" spans="1:4" s="17" customFormat="1" ht="15.75" thickBot="1" x14ac:dyDescent="0.3">
      <c r="A2" s="81" t="s">
        <v>36</v>
      </c>
      <c r="B2" s="82"/>
      <c r="C2" s="82"/>
      <c r="D2" s="83"/>
    </row>
    <row r="3" spans="1:4" ht="15.75" thickBot="1" x14ac:dyDescent="0.3"/>
    <row r="4" spans="1:4" ht="15.75" thickBot="1" x14ac:dyDescent="0.3">
      <c r="A4" s="5"/>
      <c r="B4" s="12" t="s">
        <v>26</v>
      </c>
      <c r="C4" s="13" t="s">
        <v>40</v>
      </c>
      <c r="D4" s="14" t="s">
        <v>35</v>
      </c>
    </row>
    <row r="5" spans="1:4" ht="30" x14ac:dyDescent="0.25">
      <c r="A5" s="58" t="s">
        <v>27</v>
      </c>
      <c r="B5" s="66" t="s">
        <v>776</v>
      </c>
      <c r="C5" s="6" t="s">
        <v>19</v>
      </c>
      <c r="D5" s="7"/>
    </row>
    <row r="6" spans="1:4" ht="30" x14ac:dyDescent="0.25">
      <c r="A6" s="59" t="s">
        <v>28</v>
      </c>
      <c r="B6" s="61" t="s">
        <v>20</v>
      </c>
      <c r="C6" s="15" t="s">
        <v>20</v>
      </c>
      <c r="D6" s="16"/>
    </row>
    <row r="7" spans="1:4" ht="90" x14ac:dyDescent="0.25">
      <c r="A7" s="78" t="s">
        <v>33</v>
      </c>
      <c r="B7" s="62" t="s">
        <v>52</v>
      </c>
      <c r="C7" s="43" t="s">
        <v>17</v>
      </c>
      <c r="D7" s="44"/>
    </row>
    <row r="8" spans="1:4" x14ac:dyDescent="0.25">
      <c r="A8" s="78"/>
      <c r="B8" s="62" t="s">
        <v>18</v>
      </c>
      <c r="C8" s="43" t="s">
        <v>18</v>
      </c>
      <c r="D8" s="44"/>
    </row>
    <row r="9" spans="1:4" x14ac:dyDescent="0.25">
      <c r="A9" s="78"/>
      <c r="B9" s="62" t="s">
        <v>10</v>
      </c>
      <c r="C9" s="43" t="s">
        <v>10</v>
      </c>
      <c r="D9" s="44"/>
    </row>
    <row r="10" spans="1:4" x14ac:dyDescent="0.25">
      <c r="A10" s="59" t="s">
        <v>29</v>
      </c>
      <c r="B10" s="31" t="s">
        <v>775</v>
      </c>
      <c r="C10" s="15" t="s">
        <v>41</v>
      </c>
      <c r="D10" s="16"/>
    </row>
    <row r="11" spans="1:4" x14ac:dyDescent="0.25">
      <c r="A11" s="60" t="s">
        <v>30</v>
      </c>
      <c r="B11" s="67" t="s">
        <v>48</v>
      </c>
      <c r="C11" s="4" t="s">
        <v>21</v>
      </c>
      <c r="D11" s="9"/>
    </row>
    <row r="12" spans="1:4" ht="30" x14ac:dyDescent="0.25">
      <c r="A12" s="59" t="s">
        <v>31</v>
      </c>
      <c r="B12" s="31" t="s">
        <v>49</v>
      </c>
      <c r="C12" s="15" t="s">
        <v>22</v>
      </c>
      <c r="D12" s="16"/>
    </row>
    <row r="13" spans="1:4" ht="30" x14ac:dyDescent="0.25">
      <c r="A13" s="60" t="s">
        <v>32</v>
      </c>
      <c r="B13" s="63" t="s">
        <v>50</v>
      </c>
      <c r="C13" s="3" t="s">
        <v>11</v>
      </c>
      <c r="D13" s="8"/>
    </row>
    <row r="14" spans="1:4" x14ac:dyDescent="0.25">
      <c r="A14" s="79" t="s">
        <v>34</v>
      </c>
      <c r="B14" s="64" t="s">
        <v>12</v>
      </c>
      <c r="C14" s="45" t="s">
        <v>12</v>
      </c>
      <c r="D14" s="46"/>
    </row>
    <row r="15" spans="1:4" x14ac:dyDescent="0.25">
      <c r="A15" s="79"/>
      <c r="B15" s="64" t="s">
        <v>23</v>
      </c>
      <c r="C15" s="45" t="s">
        <v>23</v>
      </c>
      <c r="D15" s="46"/>
    </row>
    <row r="16" spans="1:4" ht="15.75" thickBot="1" x14ac:dyDescent="0.3">
      <c r="A16" s="80"/>
      <c r="B16" s="65" t="s">
        <v>0</v>
      </c>
      <c r="C16" s="52" t="s">
        <v>0</v>
      </c>
      <c r="D16" s="53"/>
    </row>
    <row r="17" spans="1:4" ht="15" customHeight="1" x14ac:dyDescent="0.25">
      <c r="A17" s="54"/>
      <c r="B17" s="64" t="s">
        <v>42</v>
      </c>
      <c r="C17" s="57" t="s">
        <v>42</v>
      </c>
      <c r="D17" s="55"/>
    </row>
    <row r="18" spans="1:4" ht="15.75" thickBot="1" x14ac:dyDescent="0.3">
      <c r="A18" s="54"/>
      <c r="B18" s="51" t="s">
        <v>43</v>
      </c>
      <c r="C18" s="56" t="s">
        <v>43</v>
      </c>
      <c r="D18" s="47"/>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 sistema antiguo</vt:lpstr>
      <vt:lpstr>Reclamos Sistema nuevo</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Claudia Victoria Meza Morillo</cp:lastModifiedBy>
  <dcterms:created xsi:type="dcterms:W3CDTF">2020-07-10T15:23:30Z</dcterms:created>
  <dcterms:modified xsi:type="dcterms:W3CDTF">2022-05-27T17:10:12Z</dcterms:modified>
</cp:coreProperties>
</file>