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\SIAC\reclamos\"/>
    </mc:Choice>
  </mc:AlternateContent>
  <bookViews>
    <workbookView xWindow="0" yWindow="0" windowWidth="20490" windowHeight="7760" tabRatio="893" activeTab="2"/>
  </bookViews>
  <sheets>
    <sheet name="Reporte" sheetId="4" r:id="rId1"/>
    <sheet name="Reclamos" sheetId="1" r:id="rId2"/>
    <sheet name="Tabla de Homologación y Notas" sheetId="3" r:id="rId3"/>
    <sheet name="Hoja1" sheetId="5" r:id="rId4"/>
  </sheets>
  <definedNames>
    <definedName name="_xlnm._FilterDatabase" localSheetId="1" hidden="1">Reclamos!$A$4:$F$11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3" l="1"/>
  <c r="C17" i="3"/>
  <c r="C18" i="3"/>
  <c r="C19" i="3"/>
  <c r="C20" i="3"/>
  <c r="C21" i="3"/>
  <c r="C22" i="3"/>
  <c r="C23" i="3"/>
  <c r="C24" i="3"/>
  <c r="C12" i="3"/>
  <c r="C13" i="3"/>
  <c r="C14" i="3"/>
  <c r="C15" i="3"/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<sst xmlns="http://schemas.openxmlformats.org/spreadsheetml/2006/main" count="144" uniqueCount="97">
  <si>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</si>
  <si>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</si>
  <si>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</si>
  <si>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</si>
  <si>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</si>
  <si>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</si>
  <si>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</si>
  <si>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</si>
  <si>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</si>
  <si>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</si>
  <si>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</si>
  <si>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</si>
  <si>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</si>
  <si>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</si>
  <si>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</si>
  <si>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</si>
  <si>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</si>
  <si>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</si>
  <si>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</si>
  <si>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</si>
  <si>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</si>
  <si>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</si>
  <si>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</si>
  <si>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N° de oficio o identificación del documento en que se contiene la respuesta</t>
  </si>
  <si>
    <t>Estado del reclamo</t>
  </si>
  <si>
    <t>Medio de Verificación</t>
  </si>
  <si>
    <t>Columna A</t>
  </si>
  <si>
    <t>Columna D</t>
  </si>
  <si>
    <t>Observaciones</t>
  </si>
  <si>
    <t>Tabla de Homologación y Notas</t>
  </si>
  <si>
    <t>Número de reclamos recibidos al año t</t>
  </si>
  <si>
    <t>Número de reclamos respondidos en año t</t>
  </si>
  <si>
    <t>Reclamos</t>
  </si>
  <si>
    <t>Homologación MV DS N° 465/2021</t>
  </si>
  <si>
    <t xml:space="preserve">Fecha de ingreso </t>
  </si>
  <si>
    <t>Desistido</t>
  </si>
  <si>
    <t>Derivado</t>
  </si>
  <si>
    <t>01-01</t>
  </si>
  <si>
    <t>Producto</t>
  </si>
  <si>
    <t>06-03</t>
  </si>
  <si>
    <t>*ID:06-03: Re: Falla en base de datos de Inventarios de Cobre Transados en Bolsa</t>
  </si>
  <si>
    <t>*ID:01-01: Re: Proyección de Consumo de Agua en la Minería del Cobre periodo 2021-2032</t>
  </si>
  <si>
    <t>07-04</t>
  </si>
  <si>
    <t>*ID:07-04: RE: Falla en base de datos de Inventarios de Cobre Transados en Bolsa</t>
  </si>
  <si>
    <t>12-04</t>
  </si>
  <si>
    <t>*ID:12-04: RE: Falla en base de datos de Inventarios de Cobre Transados en Bolsa</t>
  </si>
  <si>
    <t>ID</t>
  </si>
  <si>
    <t>Tema</t>
  </si>
  <si>
    <t>*ID:06-03: Base de Datos Electrónica</t>
  </si>
  <si>
    <t>449: Auditoría Codelco</t>
  </si>
  <si>
    <t>*ID:07-04: Base de Datos Electrónica</t>
  </si>
  <si>
    <t>*ID:01-01: Informe Consumo de Agua en la Minería del Cobre periodo 2021-2032</t>
  </si>
  <si>
    <t>*ID:12-04: Base de Datos Electrónica</t>
  </si>
  <si>
    <t>Fecha de recepción</t>
  </si>
  <si>
    <t>Columna I</t>
  </si>
  <si>
    <t>Subcategorías columna I</t>
  </si>
  <si>
    <t>Columna M</t>
  </si>
  <si>
    <t>Columna O</t>
  </si>
  <si>
    <t>Columna T</t>
  </si>
  <si>
    <t>Subcategorías columna T</t>
  </si>
  <si>
    <t>459</t>
  </si>
  <si>
    <t xml:space="preserve">459: Usuario presenta reclamo por compra de pasaje en Jesmart </t>
  </si>
  <si>
    <t>Derivado al Sernac</t>
  </si>
  <si>
    <t>Código único de identificación (ID) del reclamo</t>
  </si>
  <si>
    <t>TEMA</t>
  </si>
  <si>
    <t>18-05</t>
  </si>
  <si>
    <t>02-06</t>
  </si>
  <si>
    <t>*ID:02-06: RV: Falla en acceso a base de datos</t>
  </si>
  <si>
    <t>*ID:18-05: RE: Falla en acceso a base de datos</t>
  </si>
  <si>
    <t>06-06</t>
  </si>
  <si>
    <t>*ID:06-06: RV: Está caída la web</t>
  </si>
  <si>
    <t>490</t>
  </si>
  <si>
    <t>11-06</t>
  </si>
  <si>
    <t>*ID: 11-06: RV: Falla en acceso a base de datos</t>
  </si>
  <si>
    <t>_</t>
  </si>
  <si>
    <t>*ID:02-07:RV: Estadísticas de exportaciones mineras en el website</t>
  </si>
  <si>
    <t>02-07</t>
  </si>
  <si>
    <t>*ID:04-07:RE: Cotizaciones 12 de julio, 2022</t>
  </si>
  <si>
    <t>04-07</t>
  </si>
  <si>
    <t>06-07</t>
  </si>
  <si>
    <t>*ID:06-07: RE: Reporte de Exportaciones de cobre mineras y no mineras</t>
  </si>
  <si>
    <t>08-07</t>
  </si>
  <si>
    <t>*ID:08-07: RE: Falla en acceso a base de datos</t>
  </si>
  <si>
    <t>09-07</t>
  </si>
  <si>
    <t>*ID:09-07: RE: Informe La Rueda hoy 25 de Julio</t>
  </si>
  <si>
    <t>11-07</t>
  </si>
  <si>
    <t>*ID:11-07: Re: Cotizaciones 16 de junio, 2022</t>
  </si>
  <si>
    <t>01-08</t>
  </si>
  <si>
    <t>02-08</t>
  </si>
  <si>
    <t>*ID:01-08:RE: LME Plomo 04-08</t>
  </si>
  <si>
    <t>*ID:02-08: RE: Cotizaciones 05 de agosto, 2022</t>
  </si>
  <si>
    <t>*ID:03-10: RV: Falla en acceso a base de datos</t>
  </si>
  <si>
    <t>03-10</t>
  </si>
  <si>
    <t>* Se utiliza ID del reclamo como número de oficio o indentificación de la respuesta porque el correo electrónico no entrega un número para esto.</t>
  </si>
  <si>
    <t>Derivado a ChileAtiende</t>
  </si>
  <si>
    <t>626</t>
  </si>
  <si>
    <t>Derivado al Ministerio de Relaciones Exteriores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</si>
</sst>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justify" vertical="top"/>
    </xf>
    <xf numFmtId="0" fontId="2" fillId="5" borderId="30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4" fillId="0" borderId="0" xfId="0" applyFont="1"/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34" xfId="0" applyNumberFormat="1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16" fontId="0" fillId="0" borderId="28" xfId="0" applyNumberFormat="1" applyFont="1" applyBorder="1" applyAlignment="1">
      <alignment horizontal="left" vertical="center" wrapText="1"/>
    </xf>
    <xf numFmtId="14" fontId="0" fillId="0" borderId="31" xfId="0" applyNumberFormat="1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2" fillId="0" borderId="28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xmlns="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xmlns="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Comisión Chilena del Cobre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Tercer ejercicio metodológico: reclamos del 1 de enero al 31 de octubre de 2022</a:t>
          </a:r>
        </a:p>
        <a:p>
          <a:r>
            <a:rPr lang="es-CL" sz="1100">
              <a:latin typeface="+mn-lt"/>
            </a:rPr>
            <a:t>FECHA REPORTE:		30/12/2022/ 11:00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Paula Maldonado Vargas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xmlns="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86710</xdr:colOff>
      <xdr:row>1</xdr:row>
      <xdr:rowOff>1266825</xdr:rowOff>
    </xdr:from>
    <xdr:to>
      <xdr:col>3</xdr:col>
      <xdr:colOff>1266825</xdr:colOff>
      <xdr:row>1</xdr:row>
      <xdr:rowOff>1289488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xmlns="" id="{EE18986E-B0A6-4653-B7AE-24B53C1AD06D}"/>
            </a:ext>
          </a:extLst>
        </xdr:cNvPr>
        <xdr:cNvCxnSpPr/>
      </xdr:nvCxnSpPr>
      <xdr:spPr>
        <a:xfrm flipV="1">
          <a:off x="86710" y="1457325"/>
          <a:ext cx="7657115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1876425</xdr:rowOff>
    </xdr:from>
    <xdr:to>
      <xdr:col>3</xdr:col>
      <xdr:colOff>2352675</xdr:colOff>
      <xdr:row>1</xdr:row>
      <xdr:rowOff>1940859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xmlns="" id="{C2C6FFED-5727-4045-83A3-BB5D0D100060}"/>
            </a:ext>
          </a:extLst>
        </xdr:cNvPr>
        <xdr:cNvCxnSpPr/>
      </xdr:nvCxnSpPr>
      <xdr:spPr>
        <a:xfrm flipV="1">
          <a:off x="219635" y="2066925"/>
          <a:ext cx="8610040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xmlns="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96235</xdr:colOff>
      <xdr:row>1</xdr:row>
      <xdr:rowOff>1628776</xdr:rowOff>
    </xdr:from>
    <xdr:to>
      <xdr:col>3</xdr:col>
      <xdr:colOff>2324100</xdr:colOff>
      <xdr:row>1</xdr:row>
      <xdr:rowOff>1640599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xmlns="" id="{A50688EE-7B02-4BD9-B966-8CDD1ED135DE}"/>
            </a:ext>
          </a:extLst>
        </xdr:cNvPr>
        <xdr:cNvCxnSpPr/>
      </xdr:nvCxnSpPr>
      <xdr:spPr>
        <a:xfrm flipV="1">
          <a:off x="1143985" y="1819276"/>
          <a:ext cx="7657115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109582</xdr:colOff>
      <xdr:row>1</xdr:row>
      <xdr:rowOff>244231</xdr:rowOff>
    </xdr:from>
    <xdr:to>
      <xdr:col>0</xdr:col>
      <xdr:colOff>1097300</xdr:colOff>
      <xdr:row>1</xdr:row>
      <xdr:rowOff>1133013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82" y="427404"/>
          <a:ext cx="987718" cy="888782"/>
        </a:xfrm>
        <a:prstGeom prst="rect">
          <a:avLst/>
        </a:prstGeom>
      </xdr:spPr>
    </xdr:pic>
    <xdr:clientData/>
  </xdr:twoCellAnchor>
  <xdr:oneCellAnchor>
    <xdr:from>
      <xdr:col>0</xdr:col>
      <xdr:colOff>1051750</xdr:colOff>
      <xdr:row>1</xdr:row>
      <xdr:rowOff>2173654</xdr:rowOff>
    </xdr:from>
    <xdr:ext cx="45719" cy="404993"/>
    <xdr:sp macro="" textlink="">
      <xdr:nvSpPr>
        <xdr:cNvPr id="11" name="CuadroTexto 10"/>
        <xdr:cNvSpPr txBox="1"/>
      </xdr:nvSpPr>
      <xdr:spPr>
        <a:xfrm flipH="1">
          <a:off x="1051750" y="2356827"/>
          <a:ext cx="45719" cy="4049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CL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37</xdr:row>
      <xdr:rowOff>47625</xdr:rowOff>
    </xdr:from>
    <xdr:to>
      <xdr:col>3</xdr:col>
      <xdr:colOff>1104901</xdr:colOff>
      <xdr:row>39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zoomScale="104" zoomScaleNormal="104" workbookViewId="0">
      <selection activeCell="B12" sqref="B12"/>
    </sheetView>
  </sheetViews>
  <sheetFormatPr baseColWidth="10" defaultColWidth="11.453125" defaultRowHeight="14.5" x14ac:dyDescent="0.35"/>
  <cols>
    <col min="1" max="1" width="15.7265625" style="1" customWidth="1"/>
    <col min="2" max="4" width="40.7265625" style="1" customWidth="1"/>
    <col min="5" max="16384" width="11.453125" style="1"/>
  </cols>
  <sheetData>
    <row r="2" spans="1:4" ht="203.25" customHeight="1" x14ac:dyDescent="0.35">
      <c r="A2" s="2"/>
      <c r="B2" s="2"/>
      <c r="C2" s="2"/>
      <c r="D2" s="2"/>
    </row>
    <row r="3" spans="1:4" ht="15" thickBot="1" x14ac:dyDescent="0.4"/>
    <row r="4" spans="1:4" s="18" customFormat="1" ht="15" thickBot="1" x14ac:dyDescent="0.4">
      <c r="A4" s="19" t="s">
        <v>1</v>
      </c>
      <c r="B4" s="20" t="s">
        <v>30</v>
      </c>
      <c r="C4" s="20" t="s">
        <v>31</v>
      </c>
      <c r="D4" s="21" t="s">
        <v>21</v>
      </c>
    </row>
    <row r="5" spans="1:4" ht="14.25" customHeight="1" x14ac:dyDescent="0.35">
      <c r="A5" s="22">
        <v>2021</v>
      </c>
      <c r="B5" s="23">
        <v>8</v>
      </c>
      <c r="C5" s="23">
        <v>8</v>
      </c>
      <c r="D5" s="24">
        <f>C5/B5</f>
        <v>1</v>
      </c>
    </row>
    <row r="6" spans="1:4" x14ac:dyDescent="0.35">
      <c r="A6" s="25" t="s">
        <v>2</v>
      </c>
      <c r="B6" s="26">
        <v>1</v>
      </c>
      <c r="C6" s="26">
        <v>1</v>
      </c>
      <c r="D6" s="27">
        <f>C6/B6</f>
        <v>1</v>
      </c>
    </row>
    <row r="7" spans="1:4" x14ac:dyDescent="0.35">
      <c r="A7" s="25" t="s">
        <v>3</v>
      </c>
      <c r="B7" s="26">
        <v>1</v>
      </c>
      <c r="C7" s="26">
        <v>1</v>
      </c>
      <c r="D7" s="27">
        <f>C7/B7</f>
        <v>1</v>
      </c>
    </row>
    <row r="8" spans="1:4" ht="15" thickBot="1" x14ac:dyDescent="0.4">
      <c r="A8" s="28" t="s">
        <v>4</v>
      </c>
      <c r="B8" s="29">
        <v>3</v>
      </c>
      <c r="C8" s="29">
        <v>3</v>
      </c>
      <c r="D8" s="30">
        <f t="shared" ref="D8:D18" si="0">C8/B8</f>
        <v>1</v>
      </c>
    </row>
    <row r="9" spans="1:4" ht="14.25" customHeight="1" x14ac:dyDescent="0.35">
      <c r="A9" s="49" t="s">
        <v>5</v>
      </c>
      <c r="B9" s="50">
        <v>5</v>
      </c>
      <c r="C9" s="50">
        <v>5</v>
      </c>
      <c r="D9" s="51">
        <f t="shared" si="0"/>
        <v>1</v>
      </c>
    </row>
    <row r="10" spans="1:4" x14ac:dyDescent="0.35">
      <c r="A10" s="31" t="s">
        <v>6</v>
      </c>
      <c r="B10" s="32">
        <v>6</v>
      </c>
      <c r="C10" s="32">
        <v>6</v>
      </c>
      <c r="D10" s="33">
        <f t="shared" si="0"/>
        <v>1</v>
      </c>
    </row>
    <row r="11" spans="1:4" x14ac:dyDescent="0.35">
      <c r="A11" s="31" t="s">
        <v>7</v>
      </c>
      <c r="B11" s="32">
        <v>9</v>
      </c>
      <c r="C11" s="32">
        <v>9</v>
      </c>
      <c r="D11" s="33">
        <f t="shared" si="0"/>
        <v>1</v>
      </c>
    </row>
    <row r="12" spans="1:4" x14ac:dyDescent="0.35">
      <c r="A12" s="31" t="s">
        <v>8</v>
      </c>
      <c r="B12" s="32">
        <v>15</v>
      </c>
      <c r="C12" s="32">
        <v>15</v>
      </c>
      <c r="D12" s="33">
        <f t="shared" si="0"/>
        <v>1</v>
      </c>
    </row>
    <row r="13" spans="1:4" ht="15" thickBot="1" x14ac:dyDescent="0.4">
      <c r="A13" s="34" t="s">
        <v>9</v>
      </c>
      <c r="B13" s="35">
        <v>17</v>
      </c>
      <c r="C13" s="35">
        <v>17</v>
      </c>
      <c r="D13" s="36">
        <f t="shared" si="0"/>
        <v>1</v>
      </c>
    </row>
    <row r="14" spans="1:4" ht="14.25" customHeight="1" x14ac:dyDescent="0.35">
      <c r="A14" s="22" t="s">
        <v>12</v>
      </c>
      <c r="B14" s="23">
        <v>17</v>
      </c>
      <c r="C14" s="23">
        <v>17</v>
      </c>
      <c r="D14" s="24">
        <f t="shared" si="0"/>
        <v>1</v>
      </c>
    </row>
    <row r="15" spans="1:4" ht="15" thickBot="1" x14ac:dyDescent="0.4">
      <c r="A15" s="28" t="s">
        <v>13</v>
      </c>
      <c r="B15" s="29">
        <v>18</v>
      </c>
      <c r="C15" s="29">
        <v>18</v>
      </c>
      <c r="D15" s="30">
        <f t="shared" si="0"/>
        <v>1</v>
      </c>
    </row>
    <row r="16" spans="1:4" x14ac:dyDescent="0.35">
      <c r="A16" s="37" t="s">
        <v>14</v>
      </c>
      <c r="B16" s="38">
        <v>18</v>
      </c>
      <c r="C16" s="38">
        <v>18</v>
      </c>
      <c r="D16" s="39">
        <f t="shared" si="0"/>
        <v>1</v>
      </c>
    </row>
    <row r="17" spans="1:4" x14ac:dyDescent="0.35">
      <c r="A17" s="25" t="s">
        <v>15</v>
      </c>
      <c r="B17" s="26">
        <v>18</v>
      </c>
      <c r="C17" s="26">
        <v>18</v>
      </c>
      <c r="D17" s="27">
        <f t="shared" si="0"/>
        <v>1</v>
      </c>
    </row>
    <row r="18" spans="1:4" ht="15" thickBot="1" x14ac:dyDescent="0.4">
      <c r="A18" s="40" t="s">
        <v>22</v>
      </c>
      <c r="B18" s="44">
        <v>18</v>
      </c>
      <c r="C18" s="44">
        <v>18</v>
      </c>
      <c r="D18" s="45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C19" zoomScaleNormal="100" workbookViewId="0">
      <selection activeCell="E24" sqref="E24"/>
    </sheetView>
  </sheetViews>
  <sheetFormatPr baseColWidth="10" defaultColWidth="11.453125" defaultRowHeight="14.5" x14ac:dyDescent="0.35"/>
  <cols>
    <col min="1" max="1" width="30.7265625" style="41" customWidth="1"/>
    <col min="2" max="5" width="30.7265625" style="42" customWidth="1"/>
    <col min="6" max="6" width="30.7265625" style="43" customWidth="1"/>
    <col min="7" max="16384" width="11.453125" style="16"/>
  </cols>
  <sheetData>
    <row r="1" spans="1:6" ht="15" thickBot="1" x14ac:dyDescent="0.4">
      <c r="A1" s="14"/>
      <c r="B1" s="14"/>
      <c r="C1" s="15"/>
      <c r="D1" s="15"/>
      <c r="E1" s="15"/>
      <c r="F1" s="15"/>
    </row>
    <row r="2" spans="1:6" ht="15" thickBot="1" x14ac:dyDescent="0.4">
      <c r="A2" s="87" t="s">
        <v>32</v>
      </c>
      <c r="B2" s="88"/>
      <c r="C2" s="88"/>
      <c r="D2" s="88"/>
      <c r="E2" s="88"/>
      <c r="F2" s="89"/>
    </row>
    <row r="3" spans="1:6" ht="15" thickBot="1" x14ac:dyDescent="0.4">
      <c r="A3" s="16"/>
      <c r="B3" s="16"/>
      <c r="C3" s="17"/>
      <c r="D3" s="17"/>
      <c r="E3" s="17"/>
      <c r="F3" s="17"/>
    </row>
    <row r="4" spans="1:6" ht="43.5" x14ac:dyDescent="0.35">
      <c r="A4" s="61" t="s">
        <v>46</v>
      </c>
      <c r="B4" s="62" t="s">
        <v>64</v>
      </c>
      <c r="C4" s="62" t="s">
        <v>53</v>
      </c>
      <c r="D4" s="62" t="s">
        <v>18</v>
      </c>
      <c r="E4" s="62" t="s">
        <v>23</v>
      </c>
      <c r="F4" s="63" t="s">
        <v>24</v>
      </c>
    </row>
    <row r="5" spans="1:6" ht="69" customHeight="1" x14ac:dyDescent="0.35">
      <c r="A5" s="64" t="s">
        <v>37</v>
      </c>
      <c r="B5" s="42" t="s">
        <v>38</v>
      </c>
      <c r="C5" s="65">
        <v>44567</v>
      </c>
      <c r="D5" s="65">
        <v>44567</v>
      </c>
      <c r="E5" s="66" t="s">
        <v>41</v>
      </c>
      <c r="F5" s="42" t="s">
        <v>0</v>
      </c>
    </row>
    <row r="6" spans="1:6" ht="62.25" customHeight="1" x14ac:dyDescent="0.35">
      <c r="A6" s="64" t="s">
        <v>39</v>
      </c>
      <c r="B6" s="42" t="s">
        <v>38</v>
      </c>
      <c r="C6" s="65">
        <v>44644</v>
      </c>
      <c r="D6" s="65">
        <v>44644</v>
      </c>
      <c r="E6" s="66" t="s">
        <v>40</v>
      </c>
      <c r="F6" s="42" t="s">
        <v>0</v>
      </c>
    </row>
    <row r="7" spans="1:6" ht="39" customHeight="1" x14ac:dyDescent="0.35">
      <c r="A7" s="42">
        <v>449</v>
      </c>
      <c r="B7" s="42" t="s">
        <v>38</v>
      </c>
      <c r="C7" s="65">
        <v>44647</v>
      </c>
      <c r="D7" s="65">
        <v>44648</v>
      </c>
      <c r="E7" s="42">
        <v>449</v>
      </c>
      <c r="F7" s="42" t="s">
        <v>0</v>
      </c>
    </row>
    <row r="8" spans="1:6" ht="43.5" x14ac:dyDescent="0.35">
      <c r="A8" s="72" t="s">
        <v>42</v>
      </c>
      <c r="B8" s="73" t="s">
        <v>38</v>
      </c>
      <c r="C8" s="65">
        <v>44673</v>
      </c>
      <c r="D8" s="65">
        <v>44673</v>
      </c>
      <c r="E8" s="42" t="s">
        <v>43</v>
      </c>
      <c r="F8" s="42" t="s">
        <v>0</v>
      </c>
    </row>
    <row r="9" spans="1:6" ht="43.5" x14ac:dyDescent="0.35">
      <c r="A9" s="64" t="s">
        <v>44</v>
      </c>
      <c r="B9" s="42" t="s">
        <v>38</v>
      </c>
      <c r="C9" s="65">
        <v>44679</v>
      </c>
      <c r="D9" s="65">
        <v>44679</v>
      </c>
      <c r="E9" s="42" t="s">
        <v>45</v>
      </c>
      <c r="F9" s="42" t="s">
        <v>0</v>
      </c>
    </row>
    <row r="10" spans="1:6" ht="29" x14ac:dyDescent="0.35">
      <c r="A10" s="64" t="s">
        <v>60</v>
      </c>
      <c r="B10" s="76" t="s">
        <v>74</v>
      </c>
      <c r="C10" s="65">
        <v>44701</v>
      </c>
      <c r="D10" s="65">
        <v>44701</v>
      </c>
      <c r="E10" s="42" t="s">
        <v>61</v>
      </c>
      <c r="F10" s="42" t="s">
        <v>62</v>
      </c>
    </row>
    <row r="11" spans="1:6" ht="29" x14ac:dyDescent="0.35">
      <c r="A11" s="64" t="s">
        <v>65</v>
      </c>
      <c r="B11" s="42" t="s">
        <v>38</v>
      </c>
      <c r="C11" s="65">
        <v>44700</v>
      </c>
      <c r="D11" s="65">
        <v>44701</v>
      </c>
      <c r="E11" s="42" t="s">
        <v>68</v>
      </c>
      <c r="F11" s="42" t="s">
        <v>0</v>
      </c>
    </row>
    <row r="12" spans="1:6" ht="29" x14ac:dyDescent="0.35">
      <c r="A12" s="64" t="s">
        <v>66</v>
      </c>
      <c r="B12" s="42" t="s">
        <v>38</v>
      </c>
      <c r="C12" s="65">
        <v>44718</v>
      </c>
      <c r="D12" s="65">
        <v>44718</v>
      </c>
      <c r="E12" s="42" t="s">
        <v>67</v>
      </c>
      <c r="F12" s="42" t="s">
        <v>0</v>
      </c>
    </row>
    <row r="13" spans="1:6" ht="24.75" customHeight="1" x14ac:dyDescent="0.35">
      <c r="A13" s="64" t="s">
        <v>69</v>
      </c>
      <c r="B13" s="42" t="s">
        <v>38</v>
      </c>
      <c r="C13" s="65">
        <v>44728</v>
      </c>
      <c r="D13" s="65">
        <v>44728</v>
      </c>
      <c r="E13" s="42" t="s">
        <v>70</v>
      </c>
      <c r="F13" s="42" t="s">
        <v>0</v>
      </c>
    </row>
    <row r="14" spans="1:6" ht="29" x14ac:dyDescent="0.35">
      <c r="A14" s="64" t="s">
        <v>72</v>
      </c>
      <c r="B14" s="42" t="s">
        <v>38</v>
      </c>
      <c r="C14" s="65">
        <v>44735</v>
      </c>
      <c r="D14" s="65">
        <v>44735</v>
      </c>
      <c r="E14" s="42" t="s">
        <v>73</v>
      </c>
      <c r="F14" s="42" t="s">
        <v>0</v>
      </c>
    </row>
    <row r="15" spans="1:6" ht="29.25" customHeight="1" x14ac:dyDescent="0.35">
      <c r="A15" s="64" t="s">
        <v>71</v>
      </c>
      <c r="B15" s="75" t="s">
        <v>74</v>
      </c>
      <c r="C15" s="65">
        <v>44741</v>
      </c>
      <c r="D15" s="65">
        <v>44741</v>
      </c>
      <c r="E15" s="42">
        <v>490</v>
      </c>
      <c r="F15" s="42" t="s">
        <v>94</v>
      </c>
    </row>
    <row r="16" spans="1:6" ht="43.5" x14ac:dyDescent="0.35">
      <c r="A16" s="77" t="s">
        <v>76</v>
      </c>
      <c r="B16" s="42" t="s">
        <v>38</v>
      </c>
      <c r="C16" s="65">
        <v>44749</v>
      </c>
      <c r="D16" s="65">
        <v>44749</v>
      </c>
      <c r="E16" s="42" t="s">
        <v>75</v>
      </c>
      <c r="F16" s="42" t="s">
        <v>0</v>
      </c>
    </row>
    <row r="17" spans="1:6" ht="29" x14ac:dyDescent="0.35">
      <c r="A17" s="78" t="s">
        <v>78</v>
      </c>
      <c r="B17" s="42" t="s">
        <v>38</v>
      </c>
      <c r="C17" s="65">
        <v>44755</v>
      </c>
      <c r="D17" s="65">
        <v>44755</v>
      </c>
      <c r="E17" s="42" t="s">
        <v>77</v>
      </c>
      <c r="F17" s="42" t="s">
        <v>0</v>
      </c>
    </row>
    <row r="18" spans="1:6" ht="43.5" x14ac:dyDescent="0.35">
      <c r="A18" s="78" t="s">
        <v>79</v>
      </c>
      <c r="B18" s="42" t="s">
        <v>38</v>
      </c>
      <c r="C18" s="65">
        <v>44759</v>
      </c>
      <c r="D18" s="65">
        <v>44760</v>
      </c>
      <c r="E18" s="42" t="s">
        <v>80</v>
      </c>
      <c r="F18" s="42" t="s">
        <v>0</v>
      </c>
    </row>
    <row r="19" spans="1:6" ht="29" x14ac:dyDescent="0.35">
      <c r="A19" s="78" t="s">
        <v>81</v>
      </c>
      <c r="B19" s="42" t="s">
        <v>38</v>
      </c>
      <c r="C19" s="65">
        <v>44763</v>
      </c>
      <c r="D19" s="65">
        <v>44763</v>
      </c>
      <c r="E19" s="42" t="s">
        <v>82</v>
      </c>
      <c r="F19" s="42" t="s">
        <v>0</v>
      </c>
    </row>
    <row r="20" spans="1:6" ht="29" x14ac:dyDescent="0.35">
      <c r="A20" s="64" t="s">
        <v>83</v>
      </c>
      <c r="B20" s="42" t="s">
        <v>38</v>
      </c>
      <c r="C20" s="65">
        <v>44767</v>
      </c>
      <c r="D20" s="65">
        <v>44767</v>
      </c>
      <c r="E20" s="42" t="s">
        <v>84</v>
      </c>
      <c r="F20" s="42" t="s">
        <v>0</v>
      </c>
    </row>
    <row r="21" spans="1:6" ht="29" x14ac:dyDescent="0.35">
      <c r="A21" s="78" t="s">
        <v>85</v>
      </c>
      <c r="B21" s="42" t="s">
        <v>38</v>
      </c>
      <c r="C21" s="65">
        <v>44767</v>
      </c>
      <c r="D21" s="65">
        <v>44767</v>
      </c>
      <c r="E21" s="42" t="s">
        <v>86</v>
      </c>
      <c r="F21" s="42" t="s">
        <v>0</v>
      </c>
    </row>
    <row r="22" spans="1:6" x14ac:dyDescent="0.35">
      <c r="A22" s="78" t="s">
        <v>87</v>
      </c>
      <c r="B22" s="42" t="s">
        <v>38</v>
      </c>
      <c r="C22" s="65">
        <v>44778</v>
      </c>
      <c r="D22" s="65">
        <v>44778</v>
      </c>
      <c r="E22" s="42" t="s">
        <v>89</v>
      </c>
      <c r="F22" s="42" t="s">
        <v>0</v>
      </c>
    </row>
    <row r="23" spans="1:6" ht="29" x14ac:dyDescent="0.35">
      <c r="A23" s="78" t="s">
        <v>88</v>
      </c>
      <c r="B23" s="42" t="s">
        <v>38</v>
      </c>
      <c r="C23" s="65">
        <v>44778</v>
      </c>
      <c r="D23" s="65">
        <v>44778</v>
      </c>
      <c r="E23" s="42" t="s">
        <v>90</v>
      </c>
      <c r="F23" s="42" t="s">
        <v>0</v>
      </c>
    </row>
    <row r="24" spans="1:6" ht="29" x14ac:dyDescent="0.35">
      <c r="A24" s="77" t="s">
        <v>92</v>
      </c>
      <c r="B24" s="42" t="s">
        <v>38</v>
      </c>
      <c r="C24" s="65">
        <v>44840</v>
      </c>
      <c r="D24" s="65">
        <v>44840</v>
      </c>
      <c r="E24" s="42" t="s">
        <v>91</v>
      </c>
      <c r="F24" s="42" t="s">
        <v>0</v>
      </c>
    </row>
    <row r="25" spans="1:6" ht="29" x14ac:dyDescent="0.35">
      <c r="A25" s="64" t="s">
        <v>95</v>
      </c>
      <c r="C25" s="65">
        <v>44922</v>
      </c>
      <c r="D25" s="65">
        <v>44923</v>
      </c>
      <c r="E25" s="83">
        <v>626</v>
      </c>
      <c r="F25" s="84" t="s">
        <v>96</v>
      </c>
    </row>
    <row r="26" spans="1:6" x14ac:dyDescent="0.35">
      <c r="A26" s="81"/>
      <c r="B26" s="79"/>
      <c r="C26" s="82"/>
      <c r="D26" s="82"/>
      <c r="E26" s="79"/>
      <c r="F26" s="80"/>
    </row>
    <row r="27" spans="1:6" ht="23.25" customHeight="1" x14ac:dyDescent="0.35">
      <c r="A27" s="90" t="s">
        <v>93</v>
      </c>
      <c r="B27" s="91"/>
      <c r="C27" s="91"/>
      <c r="D27" s="91"/>
      <c r="E27" s="91"/>
      <c r="F27" s="92"/>
    </row>
  </sheetData>
  <autoFilter ref="A4:F11"/>
  <mergeCells count="2">
    <mergeCell ref="A2:F2"/>
    <mergeCell ref="A27:F2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B27" sqref="B27"/>
    </sheetView>
  </sheetViews>
  <sheetFormatPr baseColWidth="10" defaultColWidth="11.453125" defaultRowHeight="14.5" x14ac:dyDescent="0.35"/>
  <cols>
    <col min="1" max="1" width="15.7265625" style="1" customWidth="1"/>
    <col min="2" max="2" width="40.7265625" style="1" customWidth="1"/>
    <col min="3" max="3" width="46.453125" style="1" customWidth="1"/>
    <col min="4" max="4" width="40.7265625" style="1" customWidth="1"/>
    <col min="5" max="16384" width="11.453125" style="1"/>
  </cols>
  <sheetData>
    <row r="1" spans="1:4" ht="15" thickBot="1" x14ac:dyDescent="0.4"/>
    <row r="2" spans="1:4" s="16" customFormat="1" ht="15" thickBot="1" x14ac:dyDescent="0.4">
      <c r="A2" s="87" t="s">
        <v>29</v>
      </c>
      <c r="B2" s="88"/>
      <c r="C2" s="88"/>
      <c r="D2" s="89"/>
    </row>
    <row r="3" spans="1:4" ht="15" thickBot="1" x14ac:dyDescent="0.4"/>
    <row r="4" spans="1:4" ht="15" thickBot="1" x14ac:dyDescent="0.4">
      <c r="A4" s="5"/>
      <c r="B4" s="9" t="s">
        <v>25</v>
      </c>
      <c r="C4" s="10" t="s">
        <v>33</v>
      </c>
      <c r="D4" s="11" t="s">
        <v>28</v>
      </c>
    </row>
    <row r="5" spans="1:4" x14ac:dyDescent="0.35">
      <c r="A5" s="55" t="s">
        <v>26</v>
      </c>
      <c r="B5" s="58" t="s">
        <v>46</v>
      </c>
      <c r="C5" s="74" t="s">
        <v>63</v>
      </c>
      <c r="D5" s="6"/>
    </row>
    <row r="6" spans="1:4" ht="29" x14ac:dyDescent="0.35">
      <c r="A6" s="56" t="s">
        <v>54</v>
      </c>
      <c r="B6" s="59" t="s">
        <v>47</v>
      </c>
      <c r="C6" s="12" t="s">
        <v>17</v>
      </c>
      <c r="D6" s="13"/>
    </row>
    <row r="7" spans="1:4" ht="29" x14ac:dyDescent="0.35">
      <c r="A7" s="93" t="s">
        <v>55</v>
      </c>
      <c r="B7" s="96" t="s">
        <v>16</v>
      </c>
      <c r="C7" s="66" t="s">
        <v>51</v>
      </c>
      <c r="D7" s="46"/>
    </row>
    <row r="8" spans="1:4" x14ac:dyDescent="0.35">
      <c r="A8" s="93"/>
      <c r="B8" s="97"/>
      <c r="C8" s="66" t="s">
        <v>48</v>
      </c>
      <c r="D8" s="46"/>
    </row>
    <row r="9" spans="1:4" x14ac:dyDescent="0.35">
      <c r="A9" s="93"/>
      <c r="B9" s="97"/>
      <c r="C9" s="3" t="s">
        <v>49</v>
      </c>
      <c r="D9" s="46"/>
    </row>
    <row r="10" spans="1:4" x14ac:dyDescent="0.35">
      <c r="A10" s="93"/>
      <c r="B10" s="97"/>
      <c r="C10" s="42" t="s">
        <v>50</v>
      </c>
      <c r="D10" s="46"/>
    </row>
    <row r="11" spans="1:4" x14ac:dyDescent="0.35">
      <c r="A11" s="93"/>
      <c r="B11" s="98"/>
      <c r="C11" s="42" t="s">
        <v>52</v>
      </c>
      <c r="D11" s="46"/>
    </row>
    <row r="12" spans="1:4" x14ac:dyDescent="0.35">
      <c r="A12" s="85"/>
      <c r="B12" s="86"/>
      <c r="C12" s="42" t="str">
        <f>Reclamos!E11</f>
        <v>*ID:18-05: RE: Falla en acceso a base de datos</v>
      </c>
      <c r="D12" s="46"/>
    </row>
    <row r="13" spans="1:4" x14ac:dyDescent="0.35">
      <c r="A13" s="85"/>
      <c r="B13" s="86"/>
      <c r="C13" s="42" t="str">
        <f>Reclamos!E12</f>
        <v>*ID:02-06: RV: Falla en acceso a base de datos</v>
      </c>
      <c r="D13" s="46"/>
    </row>
    <row r="14" spans="1:4" x14ac:dyDescent="0.35">
      <c r="A14" s="85"/>
      <c r="B14" s="86"/>
      <c r="C14" s="42" t="str">
        <f>Reclamos!E13</f>
        <v>*ID:06-06: RV: Está caída la web</v>
      </c>
      <c r="D14" s="46"/>
    </row>
    <row r="15" spans="1:4" x14ac:dyDescent="0.35">
      <c r="A15" s="85"/>
      <c r="B15" s="86"/>
      <c r="C15" s="42" t="str">
        <f>Reclamos!E14</f>
        <v>*ID: 11-06: RV: Falla en acceso a base de datos</v>
      </c>
      <c r="D15" s="46"/>
    </row>
    <row r="16" spans="1:4" ht="36.5" customHeight="1" x14ac:dyDescent="0.35">
      <c r="A16" s="85"/>
      <c r="B16" s="86"/>
      <c r="C16" s="42" t="str">
        <f>Reclamos!E16</f>
        <v>*ID:02-07:RV: Estadísticas de exportaciones mineras en el website</v>
      </c>
      <c r="D16" s="46"/>
    </row>
    <row r="17" spans="1:4" x14ac:dyDescent="0.35">
      <c r="A17" s="85"/>
      <c r="B17" s="86"/>
      <c r="C17" s="42" t="str">
        <f>Reclamos!E17</f>
        <v>*ID:04-07:RE: Cotizaciones 12 de julio, 2022</v>
      </c>
      <c r="D17" s="46"/>
    </row>
    <row r="18" spans="1:4" x14ac:dyDescent="0.35">
      <c r="A18" s="85"/>
      <c r="B18" s="86"/>
      <c r="C18" s="42" t="str">
        <f>Reclamos!E18</f>
        <v>*ID:06-07: RE: Reporte de Exportaciones de cobre mineras y no mineras</v>
      </c>
      <c r="D18" s="46"/>
    </row>
    <row r="19" spans="1:4" x14ac:dyDescent="0.35">
      <c r="A19" s="85"/>
      <c r="B19" s="86"/>
      <c r="C19" s="42" t="str">
        <f>Reclamos!E19</f>
        <v>*ID:08-07: RE: Falla en acceso a base de datos</v>
      </c>
      <c r="D19" s="46"/>
    </row>
    <row r="20" spans="1:4" x14ac:dyDescent="0.35">
      <c r="A20" s="85"/>
      <c r="B20" s="86"/>
      <c r="C20" s="42" t="str">
        <f>Reclamos!E20</f>
        <v>*ID:09-07: RE: Informe La Rueda hoy 25 de Julio</v>
      </c>
      <c r="D20" s="46"/>
    </row>
    <row r="21" spans="1:4" x14ac:dyDescent="0.35">
      <c r="A21" s="85"/>
      <c r="B21" s="86"/>
      <c r="C21" s="42" t="str">
        <f>Reclamos!E21</f>
        <v>*ID:11-07: Re: Cotizaciones 16 de junio, 2022</v>
      </c>
      <c r="D21" s="46"/>
    </row>
    <row r="22" spans="1:4" x14ac:dyDescent="0.35">
      <c r="A22" s="85"/>
      <c r="B22" s="86"/>
      <c r="C22" s="42" t="str">
        <f>Reclamos!E22</f>
        <v>*ID:01-08:RE: LME Plomo 04-08</v>
      </c>
      <c r="D22" s="46"/>
    </row>
    <row r="23" spans="1:4" x14ac:dyDescent="0.35">
      <c r="A23" s="85"/>
      <c r="B23" s="86"/>
      <c r="C23" s="42" t="str">
        <f>Reclamos!E23</f>
        <v>*ID:02-08: RE: Cotizaciones 05 de agosto, 2022</v>
      </c>
      <c r="D23" s="46"/>
    </row>
    <row r="24" spans="1:4" x14ac:dyDescent="0.35">
      <c r="A24" s="85"/>
      <c r="B24" s="86"/>
      <c r="C24" s="42" t="str">
        <f>Reclamos!E24</f>
        <v>*ID:03-10: RV: Falla en acceso a base de datos</v>
      </c>
      <c r="D24" s="46"/>
    </row>
    <row r="25" spans="1:4" x14ac:dyDescent="0.35">
      <c r="A25" s="56" t="s">
        <v>27</v>
      </c>
      <c r="B25" s="59" t="s">
        <v>53</v>
      </c>
      <c r="C25" s="12" t="s">
        <v>34</v>
      </c>
      <c r="D25" s="13"/>
    </row>
    <row r="26" spans="1:4" x14ac:dyDescent="0.35">
      <c r="A26" s="57" t="s">
        <v>56</v>
      </c>
      <c r="B26" s="60" t="s">
        <v>18</v>
      </c>
      <c r="C26" s="4" t="s">
        <v>18</v>
      </c>
      <c r="D26" s="8"/>
    </row>
    <row r="27" spans="1:4" ht="29" x14ac:dyDescent="0.35">
      <c r="A27" s="56" t="s">
        <v>57</v>
      </c>
      <c r="B27" s="59" t="s">
        <v>23</v>
      </c>
      <c r="C27" s="12" t="s">
        <v>19</v>
      </c>
      <c r="D27" s="13"/>
    </row>
    <row r="28" spans="1:4" ht="29" x14ac:dyDescent="0.35">
      <c r="A28" s="57" t="s">
        <v>58</v>
      </c>
      <c r="B28" s="60" t="s">
        <v>24</v>
      </c>
      <c r="C28" s="3" t="s">
        <v>10</v>
      </c>
      <c r="D28" s="7"/>
    </row>
    <row r="29" spans="1:4" x14ac:dyDescent="0.35">
      <c r="A29" s="94" t="s">
        <v>59</v>
      </c>
      <c r="B29" s="59" t="s">
        <v>11</v>
      </c>
      <c r="C29" s="12" t="s">
        <v>11</v>
      </c>
      <c r="D29" s="47"/>
    </row>
    <row r="30" spans="1:4" x14ac:dyDescent="0.35">
      <c r="A30" s="94"/>
      <c r="B30" s="59" t="s">
        <v>20</v>
      </c>
      <c r="C30" s="12" t="s">
        <v>20</v>
      </c>
      <c r="D30" s="47"/>
    </row>
    <row r="31" spans="1:4" ht="15" thickBot="1" x14ac:dyDescent="0.4">
      <c r="A31" s="95"/>
      <c r="B31" s="67" t="s">
        <v>0</v>
      </c>
      <c r="C31" s="68" t="s">
        <v>0</v>
      </c>
      <c r="D31" s="52"/>
    </row>
    <row r="32" spans="1:4" ht="15" customHeight="1" x14ac:dyDescent="0.35">
      <c r="A32" s="53"/>
      <c r="B32" s="59" t="s">
        <v>35</v>
      </c>
      <c r="C32" s="69" t="s">
        <v>35</v>
      </c>
      <c r="D32" s="54"/>
    </row>
    <row r="33" spans="1:4" ht="15" thickBot="1" x14ac:dyDescent="0.4">
      <c r="A33" s="53"/>
      <c r="B33" s="70" t="s">
        <v>36</v>
      </c>
      <c r="C33" s="71" t="s">
        <v>36</v>
      </c>
      <c r="D33" s="48"/>
    </row>
  </sheetData>
  <mergeCells count="4">
    <mergeCell ref="A7:A11"/>
    <mergeCell ref="A29:A31"/>
    <mergeCell ref="A2:D2"/>
    <mergeCell ref="B7:B1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</vt:lpstr>
      <vt:lpstr>Tabla de Homologación y Notas</vt:lpstr>
      <vt:lpstr>Hoja1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Paula Maldonado Vargas</cp:lastModifiedBy>
  <dcterms:created xsi:type="dcterms:W3CDTF">2020-07-10T15:23:30Z</dcterms:created>
  <dcterms:modified xsi:type="dcterms:W3CDTF">2023-01-03T14:07:11Z</dcterms:modified>
</cp:coreProperties>
</file>