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64011"/>
  <mc:AlternateContent xmlns:mc="http://schemas.openxmlformats.org/markup-compatibility/2006">
    <mc:Choice Requires="x15">
      <x15ac:absPath xmlns:x15ac="http://schemas.microsoft.com/office/spreadsheetml/2010/11/ac" url="C:\Users\vsanmartina\Desktop\OIRS\OIrs Viviana\OIRS 2022\PMG Reclamos 2022\"/>
    </mc:Choice>
  </mc:AlternateContent>
  <bookViews>
    <workbookView xWindow="-28920" yWindow="-120" windowWidth="29040" windowHeight="15720" tabRatio="783" firstSheet="1" activeTab="3"/>
  </bookViews>
  <sheets>
    <sheet name="Hoja1" sheetId="6" state="hidden" r:id="rId1"/>
    <sheet name="Base datos" sheetId="1" r:id="rId2"/>
    <sheet name="Tabla de Homologación" sheetId="4" r:id="rId3"/>
    <sheet name="Tabla Consolidada de Resultados" sheetId="3" r:id="rId4"/>
  </sheets>
  <definedNames>
    <definedName name="_xlnm._FilterDatabase" localSheetId="1" hidden="1">'Base datos'!$B$14:$H$43</definedName>
    <definedName name="_xlnm._FilterDatabase" localSheetId="2" hidden="1">'Tabla de Homologación'!$C$4:$E$4</definedName>
  </definedNames>
  <calcPr calcId="162913"/>
  <pivotCaches>
    <pivotCache cacheId="6" r:id="rId5"/>
    <pivotCache cacheId="7"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 i="3" l="1"/>
  <c r="E5" i="3"/>
  <c r="E6" i="3"/>
  <c r="E7" i="3"/>
  <c r="E8" i="3"/>
  <c r="E10" i="3"/>
  <c r="E9" i="3"/>
  <c r="E11" i="3" l="1"/>
  <c r="E12" i="3"/>
  <c r="E13" i="3"/>
  <c r="E14" i="3"/>
  <c r="E15" i="3"/>
  <c r="E16" i="3"/>
  <c r="D27" i="6" l="1"/>
  <c r="D28" i="6" s="1"/>
  <c r="D29" i="6" s="1"/>
  <c r="D30" i="6" s="1"/>
  <c r="D31" i="6" s="1"/>
  <c r="D32" i="6" s="1"/>
  <c r="D33" i="6" s="1"/>
  <c r="D34" i="6" s="1"/>
  <c r="D35" i="6" s="1"/>
  <c r="D36" i="6" s="1"/>
  <c r="D37" i="6" s="1"/>
  <c r="D38" i="6" s="1"/>
  <c r="D4" i="6" l="1"/>
  <c r="D5" i="6" s="1"/>
  <c r="D6" i="6" s="1"/>
  <c r="D7" i="6" s="1"/>
  <c r="D8" i="6" s="1"/>
  <c r="D9" i="6" s="1"/>
  <c r="D10" i="6" s="1"/>
  <c r="D11" i="6" s="1"/>
  <c r="D12" i="6" s="1"/>
  <c r="D13" i="6" s="1"/>
  <c r="D14" i="6" s="1"/>
  <c r="D15" i="6" s="1"/>
</calcChain>
</file>

<file path=xl/sharedStrings.xml><?xml version="1.0" encoding="utf-8"?>
<sst xmlns="http://schemas.openxmlformats.org/spreadsheetml/2006/main" count="233" uniqueCount="119">
  <si>
    <t>N°</t>
  </si>
  <si>
    <t>Calculo del Indicador:</t>
  </si>
  <si>
    <t>Número de reclamos respondidos en año t</t>
  </si>
  <si>
    <t xml:space="preserve">Porcentaje de reclamos respondidos respecto de los reclamos recibidos en año t </t>
  </si>
  <si>
    <t>Respondido</t>
  </si>
  <si>
    <t xml:space="preserve">Fecha de ingreso </t>
  </si>
  <si>
    <t>Nombre original</t>
  </si>
  <si>
    <t>Columna C</t>
  </si>
  <si>
    <t>Columna D</t>
  </si>
  <si>
    <t>Columna E</t>
  </si>
  <si>
    <t>Columna F</t>
  </si>
  <si>
    <t>Fecha de respuesta</t>
  </si>
  <si>
    <t>Columna G</t>
  </si>
  <si>
    <t>Columna H</t>
  </si>
  <si>
    <t>Estado del reclamo</t>
  </si>
  <si>
    <t>Subcategorias Columna H</t>
  </si>
  <si>
    <t>Ingresado</t>
  </si>
  <si>
    <t xml:space="preserve">En análisis </t>
  </si>
  <si>
    <t>Mes</t>
  </si>
  <si>
    <t>Número de Reclamos al año t</t>
  </si>
  <si>
    <t>Número de respuestas en el año t</t>
  </si>
  <si>
    <t>% de Reclamos respondidos al año t (por mes)</t>
  </si>
  <si>
    <t>Año t-1, 2,3…n</t>
  </si>
  <si>
    <t>Enero</t>
  </si>
  <si>
    <t>Febrero</t>
  </si>
  <si>
    <t>Marzo</t>
  </si>
  <si>
    <t>Abril</t>
  </si>
  <si>
    <t>Mayo</t>
  </si>
  <si>
    <t>Junio</t>
  </si>
  <si>
    <t>Julio</t>
  </si>
  <si>
    <t>Agosto</t>
  </si>
  <si>
    <t>Septiembre</t>
  </si>
  <si>
    <t>Octubre</t>
  </si>
  <si>
    <t>Noviembre</t>
  </si>
  <si>
    <t>Diciembre</t>
  </si>
  <si>
    <t>Total</t>
  </si>
  <si>
    <t xml:space="preserve">Fecha Real de Atención </t>
  </si>
  <si>
    <t xml:space="preserve">Fecha de Termino </t>
  </si>
  <si>
    <t>Estado</t>
  </si>
  <si>
    <t>Activo</t>
  </si>
  <si>
    <t>Resuelto</t>
  </si>
  <si>
    <t>Número de Caso</t>
  </si>
  <si>
    <t xml:space="preserve">Fecha real de atención </t>
  </si>
  <si>
    <t xml:space="preserve">Fecha de término </t>
  </si>
  <si>
    <r>
      <rPr>
        <b/>
        <sz val="11"/>
        <rFont val="Calibri Light"/>
        <family val="2"/>
        <scheme val="major"/>
      </rPr>
      <t>Formula de cálculo:</t>
    </r>
    <r>
      <rPr>
        <sz val="11"/>
        <rFont val="Calibri Light"/>
        <family val="2"/>
        <scheme val="major"/>
      </rPr>
      <t xml:space="preserve"> </t>
    </r>
    <r>
      <rPr>
        <sz val="12"/>
        <rFont val="Calibri Light"/>
        <family val="2"/>
        <scheme val="major"/>
      </rPr>
      <t xml:space="preserve"> (Número de reclamos respondidos en año t / Total de reclamos recibidos al año t)*100</t>
    </r>
  </si>
  <si>
    <t>Título</t>
  </si>
  <si>
    <t>2.6. Otras consultas y opiniones en materia habitacional</t>
  </si>
  <si>
    <t>15.6. Otros temas relacionados con los sitios Web del MINVU</t>
  </si>
  <si>
    <t xml:space="preserve"> </t>
  </si>
  <si>
    <t>Etiquetas de fila</t>
  </si>
  <si>
    <t>Total general</t>
  </si>
  <si>
    <t>ene</t>
  </si>
  <si>
    <t>feb</t>
  </si>
  <si>
    <t>mar</t>
  </si>
  <si>
    <t>abr</t>
  </si>
  <si>
    <t>may</t>
  </si>
  <si>
    <t>jun</t>
  </si>
  <si>
    <t>jul</t>
  </si>
  <si>
    <t>ago</t>
  </si>
  <si>
    <t>sept</t>
  </si>
  <si>
    <t>oct</t>
  </si>
  <si>
    <t>nov</t>
  </si>
  <si>
    <t>dic</t>
  </si>
  <si>
    <t>Cuenta de Número de Caso</t>
  </si>
  <si>
    <t>Actuaciones, atenciones y productos (bienes y/o servicio) que aplica</t>
  </si>
  <si>
    <t>Código único de identificación (ID) del reclamo</t>
  </si>
  <si>
    <t>N° de oficio o identificación del documento en que se contiene la respuesta</t>
  </si>
  <si>
    <t>Subcategorias Columna D</t>
  </si>
  <si>
    <t xml:space="preserve">Resuelto </t>
  </si>
  <si>
    <r>
      <rPr>
        <b/>
        <sz val="12"/>
        <rFont val="Calibri Light"/>
        <family val="2"/>
        <scheme val="major"/>
      </rPr>
      <t>Nota 1</t>
    </r>
    <r>
      <rPr>
        <sz val="12"/>
        <rFont val="Calibri Light"/>
        <family val="2"/>
        <scheme val="major"/>
      </rPr>
      <t xml:space="preserve">: en las columnas C y G se repite el nombre "Número de Caso", ya que en nuestro sistema CRM a través de ese numero se puede hacer la trazabilidad completa del reclamo. </t>
    </r>
  </si>
  <si>
    <t>Nota 2: Descripción como aplica una Respuesta Resolutiva en el Servicio</t>
  </si>
  <si>
    <t>Nota 3: Descripción como aplica el análisis de los reclamos desistidos/duplicados/derivados en el Servicio</t>
  </si>
  <si>
    <r>
      <t>Homologación MV DS N</t>
    </r>
    <r>
      <rPr>
        <b/>
        <sz val="10"/>
        <color rgb="FFFF0000"/>
        <rFont val="Calibri Light"/>
        <family val="2"/>
        <scheme val="major"/>
      </rPr>
      <t>°465/2021</t>
    </r>
  </si>
  <si>
    <r>
      <t xml:space="preserve">Detalle columnas Medio de Verificación exigidas por el Decreto </t>
    </r>
    <r>
      <rPr>
        <b/>
        <sz val="12"/>
        <color rgb="FFFF0000"/>
        <rFont val="Calibri Light"/>
        <family val="2"/>
        <scheme val="major"/>
      </rPr>
      <t>N°465/2021</t>
    </r>
  </si>
  <si>
    <r>
      <t>Derivado -</t>
    </r>
    <r>
      <rPr>
        <b/>
        <sz val="10"/>
        <color theme="8" tint="-0.249977111117893"/>
        <rFont val="Calibri Light"/>
        <family val="2"/>
        <scheme val="major"/>
      </rPr>
      <t xml:space="preserve"> Celdas pintadas en Azul hoja Base de Datos</t>
    </r>
  </si>
  <si>
    <r>
      <t xml:space="preserve">Desistido  - </t>
    </r>
    <r>
      <rPr>
        <b/>
        <sz val="10"/>
        <color rgb="FFFF0000"/>
        <rFont val="Calibri Light"/>
        <family val="2"/>
        <scheme val="major"/>
      </rPr>
      <t>Celdas pintadas en Rojo hoja Base de Datos</t>
    </r>
  </si>
  <si>
    <t>INDICADOR RECLAMOS RESPONDIDOS
SERVIU REGIÓN DE AYSÉN</t>
  </si>
  <si>
    <r>
      <t>Es la Respuesta que debe resolver o buscar una solución a un problema que plantea el ciudadano/a, cuyo origen es por una insatisfacción de bienes y servicios que presta este Servicio de Vivienda y Urbanización Región de Aysén.
La respuesta puede ser positiva o negativa para el ciudadano/a, se debe especificar la gestión realizada y el resultado obtenido, con el objeto de poner término al conflicto. 
El SERVIU Aysén</t>
    </r>
    <r>
      <rPr>
        <sz val="12"/>
        <rFont val="Calibri Light"/>
        <family val="2"/>
        <scheme val="major"/>
      </rPr>
      <t xml:space="preserve"> al momento de recibir un reclamo tiene como fin principal poder entregar una respuesta al ciudadano con decisiones acordes a lo solicitado.
Una vez recibido un reclamo este queda con el estado “Activo” en el sistema CRM y el analista da lectura de forma exhaustiva, permitiendo determinar en primer lugar si el reclamo ingresado es de competencia de esta Subsecretaria, para luego derivar al área relacionada y realizar todas las gestiones internas necesarias para recopilar toda la información y responder de manera completa y oportuna en los plazos establecidos por Ley 19.880, la cual entrega 20 días hábiles para la resolución de los casos. 
El Reclamo se mantiene en estado “Activo”, hasta que se entregue una “Respuesta Resolutiva” al usuario, con ello, se cierra el caso y se genera la marca en el sistema CRM como “Resuelto”, lo que corresponde a la categoría “Respondido” de acuerdo al </t>
    </r>
    <r>
      <rPr>
        <sz val="12"/>
        <color rgb="FFFF0000"/>
        <rFont val="Calibri Light"/>
        <family val="2"/>
        <scheme val="major"/>
      </rPr>
      <t>DS N°465/2021.</t>
    </r>
  </si>
  <si>
    <r>
      <t>Al ingresar un reclamo a través de nuestras vías de atención (formulario de contacto), se asigna a un analista del equipo de gestión de solicitudes Ley 19.880.
El analista, da lectura al reclamo de forma exhaustiva, determinando si este es de competencia de la Institución, si amerita solicitar mayores antecedentes para la entrega de una respuesta resolutiva y se revisa  la bandeja de entrada de los formularios de contáctenos que llegan a la plataforma CRM, a fin de, verificar la existencia de duplicidad del reclamo.
Cuando el reclamo no es de competencia del SERVIU Aysén</t>
    </r>
    <r>
      <rPr>
        <sz val="12"/>
        <rFont val="Calibri Light"/>
        <family val="2"/>
        <scheme val="major"/>
      </rPr>
      <t xml:space="preserve">, se deriva al órgano competente de acuerdo al ordenamiento jurídico a través de oficio y se notifica al ciudadano de dicha derivación, adjuntando el oficio que acredita el acto administrativo, para su respectivo seguimiento. Con este acto se da por finalizado el reclamo a través de una respuesta definitiva (Ley 19.880, Artículo 14. Principio de inexcusabilidad).
Cuando un reclamo no es claro o le faltan antecedentes para entregar una respuesta resolutiva, a través de una respuesta provisoria se solicita al ciudadano la completitud de los antecedentes o la aclaración reclamo. Además se notifica que esta subsanación se debe efectuar en el plazo de 5 días hábiles, contados desde la publicación  de la respuesta provisoria.
El caso se mantiene activo en el sistema CRM por 5 días hábiles a la espera de la respuesta por parte del ciudadano. Si la persona  remite los antecedentes  o aclara el reclamo, el analista gestionar y prepara la respuesta resolutiva y finaliza el reclamo con una respuesta definitiva. 
En la situación que el ciudadano no remita lo solicitado, se notifica (día 6 hábil) a través de una respuesta definitiva  que expiró el plazo de la rectificación y se finaliza el reclamo.
Finalmente, en el caso que el analista detecte que el reclamo se encuentra duplicado, se responde al ciudadano informando que se dará respuesta a su disconformidad a través del N° de Caso xxxx, y finalizan las duplicidades. </t>
    </r>
  </si>
  <si>
    <r>
      <rPr>
        <b/>
        <sz val="12"/>
        <rFont val="Calibri Light"/>
        <family val="2"/>
        <scheme val="major"/>
      </rPr>
      <t xml:space="preserve">Nota 4: </t>
    </r>
    <r>
      <rPr>
        <sz val="12"/>
        <rFont val="Calibri Light"/>
        <family val="2"/>
        <scheme val="major"/>
      </rPr>
      <t>Para poder identificar si el SERVIU Aysén</t>
    </r>
    <r>
      <rPr>
        <sz val="12"/>
        <rFont val="Calibri Light"/>
        <family val="2"/>
        <scheme val="major"/>
      </rPr>
      <t xml:space="preserve"> presentan reclamos Derivados o Desistidos, en la hoja Base de Datos se pintarán la celda de los reclamos según el siguiente criterio:
- Reclamos Derivado: </t>
    </r>
    <r>
      <rPr>
        <b/>
        <sz val="12"/>
        <color theme="8" tint="-0.249977111117893"/>
        <rFont val="Calibri Light"/>
        <family val="2"/>
        <scheme val="major"/>
      </rPr>
      <t>AZUL</t>
    </r>
    <r>
      <rPr>
        <sz val="12"/>
        <rFont val="Calibri Light"/>
        <family val="2"/>
        <scheme val="major"/>
      </rPr>
      <t xml:space="preserve">
- Reclamos Desistidos: </t>
    </r>
    <r>
      <rPr>
        <b/>
        <sz val="12"/>
        <color rgb="FFFF0000"/>
        <rFont val="Calibri Light"/>
        <family val="2"/>
        <scheme val="major"/>
      </rPr>
      <t>ROJO</t>
    </r>
  </si>
  <si>
    <t>CAS-6717844-B4S1Y4</t>
  </si>
  <si>
    <t>17. Otras consultas y opiniones</t>
  </si>
  <si>
    <t>CAS-6723338-X4L1L6</t>
  </si>
  <si>
    <t>CAS-6729226-Q8N1C8</t>
  </si>
  <si>
    <t>2.2.3.2. PPPF II</t>
  </si>
  <si>
    <t>CAS-6733340-H1N5T3</t>
  </si>
  <si>
    <t>7.1. Vivienda financiada mayormente por SERVIU (FSV, DS62, RURAL, etc)</t>
  </si>
  <si>
    <t>CAS-6757534-F7Z1M4</t>
  </si>
  <si>
    <t>CAS-6762407-F4Y3B9</t>
  </si>
  <si>
    <t>15.3. Consultas sobre trámites en línea</t>
  </si>
  <si>
    <t>CAS-6775859-R3Z0L9</t>
  </si>
  <si>
    <t>CAS-6775864-D4Q1V5</t>
  </si>
  <si>
    <t>CAS-6794266-S3F6H6</t>
  </si>
  <si>
    <t>CAS-6809046-Z9Y6L8</t>
  </si>
  <si>
    <t>2.2.2.2. D.S. 01 Título I: Subsidio habitacional para grupos emergentes</t>
  </si>
  <si>
    <t>CAS-6814000-C4D5K6</t>
  </si>
  <si>
    <t>CAS-6817529-S7S5J4</t>
  </si>
  <si>
    <t>CAS-6819407-C0V0F5</t>
  </si>
  <si>
    <t>CAS-6835300-J2Z2P1</t>
  </si>
  <si>
    <t>CAS-6838618-X1X9D6</t>
  </si>
  <si>
    <t>CAS-6847083-P2R8N3</t>
  </si>
  <si>
    <t>CAS-6849457-Z8M5X9</t>
  </si>
  <si>
    <t>CAS-6851402-C1J8H1</t>
  </si>
  <si>
    <t>2.2.3.3. PPPF III</t>
  </si>
  <si>
    <t>CAS-6852390-R4N2M4</t>
  </si>
  <si>
    <t>CAS-6868429-N5D3M3</t>
  </si>
  <si>
    <t>CAS-6868430-W6C0X5</t>
  </si>
  <si>
    <t>CAS-6868431-F1Q7J6</t>
  </si>
  <si>
    <t>2.2.04. Subsidio de Arriendo de Vivienda (D.S. 52)</t>
  </si>
  <si>
    <t>CAS-6874327-C1T6X2</t>
  </si>
  <si>
    <t>CAS-6874328-S2W5X6</t>
  </si>
  <si>
    <t>CAS-6901117-T9V6B2</t>
  </si>
  <si>
    <t>CAS-6901718-M8M3D3</t>
  </si>
  <si>
    <t>CAS-6908672-X8C4W9</t>
  </si>
  <si>
    <t>CAS-6984830-D7K9S7</t>
  </si>
  <si>
    <t xml:space="preserve">Atención </t>
  </si>
  <si>
    <t>Producto</t>
  </si>
  <si>
    <r>
      <t xml:space="preserve">Nota 5: </t>
    </r>
    <r>
      <rPr>
        <sz val="12"/>
        <rFont val="Calibri Light"/>
        <family val="2"/>
        <scheme val="major"/>
      </rPr>
      <t>Caso N° CAS -6901117-T9V6B2, no se contabiliza ya que se encuentra derivado al Organismo Competente</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</si>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</sst>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5"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Calibri Light"/>
      <family val="2"/>
      <scheme val="major"/>
    </font>
    <font>
      <b/>
      <sz val="16"/>
      <name val="Calibri Light"/>
      <family val="2"/>
      <scheme val="major"/>
    </font>
    <font>
      <b/>
      <sz val="11"/>
      <name val="Calibri Light"/>
      <family val="2"/>
      <scheme val="major"/>
    </font>
    <font>
      <sz val="11"/>
      <name val="Calibri Light"/>
      <family val="2"/>
      <scheme val="major"/>
    </font>
    <font>
      <sz val="12"/>
      <name val="Calibri Light"/>
      <family val="2"/>
      <scheme val="major"/>
    </font>
    <font>
      <b/>
      <sz val="10"/>
      <name val="Calibri Light"/>
      <family val="2"/>
      <scheme val="major"/>
    </font>
    <font>
      <b/>
      <sz val="10"/>
      <color rgb="FFFFFFFF"/>
      <name val="Calibri Light"/>
      <family val="2"/>
      <scheme val="major"/>
    </font>
    <font>
      <b/>
      <sz val="12"/>
      <name val="Calibri Light"/>
      <family val="2"/>
      <scheme val="major"/>
    </font>
    <font>
      <sz val="10"/>
      <name val="Arial"/>
      <family val="2"/>
    </font>
    <font>
      <sz val="12"/>
      <color rgb="FFFF0000"/>
      <name val="Calibri Light"/>
      <family val="2"/>
      <scheme val="major"/>
    </font>
    <font>
      <b/>
      <sz val="10"/>
      <color rgb="FFFF0000"/>
      <name val="Calibri Light"/>
      <family val="2"/>
      <scheme val="major"/>
    </font>
    <font>
      <b/>
      <sz val="12"/>
      <color rgb="FFFF0000"/>
      <name val="Calibri Light"/>
      <family val="2"/>
      <scheme val="major"/>
    </font>
    <font>
      <b/>
      <sz val="10"/>
      <color theme="8" tint="-0.249977111117893"/>
      <name val="Calibri Light"/>
      <family val="2"/>
      <scheme val="major"/>
    </font>
    <font>
      <b/>
      <sz val="12"/>
      <color theme="8" tint="-0.249977111117893"/>
      <name val="Calibri Light"/>
      <family val="2"/>
      <scheme val="major"/>
    </font>
    <font>
      <b/>
      <sz val="10"/>
      <color rgb="FF0000FF"/>
      <name val="Calibri Light"/>
      <family val="2"/>
      <scheme val="major"/>
    </font>
    <font>
      <sz val="8"/>
      <name val="Arial"/>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56">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9" fontId="27" fillId="0" borderId="0" applyFont="0" applyFill="0" applyBorder="0" applyAlignment="0" applyProtection="0"/>
    <xf numFmtId="0" fontId="1" fillId="8" borderId="8"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cellStyleXfs>
  <cellXfs count="74">
    <xf numFmtId="0" fontId="0" fillId="0" borderId="0" xfId="0"/>
    <xf numFmtId="0" fontId="19" fillId="0" borderId="0" xfId="0" applyFont="1"/>
    <xf numFmtId="0" fontId="25" fillId="0" borderId="0" xfId="0" applyFont="1"/>
    <xf numFmtId="0" fontId="23" fillId="0" borderId="0" xfId="0" applyFont="1"/>
    <xf numFmtId="0" fontId="19" fillId="34" borderId="0" xfId="0" applyFont="1" applyFill="1"/>
    <xf numFmtId="0" fontId="26" fillId="0" borderId="0" xfId="0" applyFont="1"/>
    <xf numFmtId="0" fontId="24" fillId="33" borderId="10" xfId="0" applyFont="1" applyFill="1" applyBorder="1" applyAlignment="1">
      <alignment horizontal="center" vertical="center" wrapText="1"/>
    </xf>
    <xf numFmtId="0" fontId="19" fillId="0" borderId="10" xfId="0" applyFont="1" applyBorder="1"/>
    <xf numFmtId="0" fontId="19" fillId="0" borderId="10" xfId="0" applyFont="1" applyBorder="1" applyAlignment="1">
      <alignment vertical="center" wrapText="1"/>
    </xf>
    <xf numFmtId="0" fontId="19" fillId="0" borderId="10" xfId="0" applyFont="1" applyBorder="1" applyAlignment="1">
      <alignment horizontal="left" vertical="center" wrapText="1"/>
    </xf>
    <xf numFmtId="0" fontId="24" fillId="0" borderId="10" xfId="0" applyFont="1" applyBorder="1" applyAlignment="1">
      <alignment horizontal="center" vertical="center" wrapText="1"/>
    </xf>
    <xf numFmtId="0" fontId="24" fillId="35" borderId="10" xfId="0" applyFont="1" applyFill="1" applyBorder="1" applyAlignment="1">
      <alignment horizontal="center" vertical="center" wrapText="1"/>
    </xf>
    <xf numFmtId="0" fontId="19" fillId="34" borderId="10" xfId="0" applyFont="1" applyFill="1" applyBorder="1" applyAlignment="1">
      <alignment vertical="center" wrapText="1"/>
    </xf>
    <xf numFmtId="10" fontId="19" fillId="0" borderId="10" xfId="42" applyNumberFormat="1" applyFont="1" applyFill="1" applyBorder="1" applyAlignment="1">
      <alignment horizontal="center" vertical="center" wrapText="1"/>
    </xf>
    <xf numFmtId="0" fontId="19" fillId="0" borderId="10" xfId="0" applyFont="1" applyBorder="1" applyAlignment="1">
      <alignment horizontal="left"/>
    </xf>
    <xf numFmtId="0" fontId="0" fillId="0" borderId="0" xfId="0" pivotButton="1"/>
    <xf numFmtId="0" fontId="0" fillId="0" borderId="0" xfId="0" applyAlignment="1">
      <alignment horizontal="left"/>
    </xf>
    <xf numFmtId="0" fontId="19" fillId="0" borderId="10" xfId="0" applyFont="1" applyBorder="1" applyAlignment="1">
      <alignment horizontal="center" vertical="center" wrapText="1"/>
    </xf>
    <xf numFmtId="0" fontId="19" fillId="0" borderId="10" xfId="0" applyFont="1" applyBorder="1" applyAlignment="1">
      <alignment horizontal="center"/>
    </xf>
    <xf numFmtId="0" fontId="0" fillId="34" borderId="0" xfId="0" applyFill="1"/>
    <xf numFmtId="0" fontId="19" fillId="34" borderId="10" xfId="0" applyFont="1" applyFill="1" applyBorder="1" applyAlignment="1">
      <alignment horizontal="left" vertical="center" wrapText="1"/>
    </xf>
    <xf numFmtId="10" fontId="19" fillId="0" borderId="10" xfId="42" applyNumberFormat="1" applyFont="1" applyFill="1" applyBorder="1" applyAlignment="1">
      <alignment horizontal="center"/>
    </xf>
    <xf numFmtId="0" fontId="19" fillId="0" borderId="15" xfId="0" applyFont="1" applyBorder="1" applyAlignment="1">
      <alignment vertical="center" wrapText="1"/>
    </xf>
    <xf numFmtId="0" fontId="19" fillId="0" borderId="15" xfId="0" applyFont="1" applyBorder="1" applyAlignment="1">
      <alignment horizontal="left" vertical="center" wrapText="1"/>
    </xf>
    <xf numFmtId="0" fontId="24" fillId="0" borderId="0" xfId="0" applyFont="1" applyAlignment="1">
      <alignment horizontal="center" vertical="center" wrapText="1"/>
    </xf>
    <xf numFmtId="0" fontId="26" fillId="0" borderId="16" xfId="0" applyFont="1" applyBorder="1" applyAlignment="1">
      <alignment vertical="center"/>
    </xf>
    <xf numFmtId="0" fontId="26" fillId="0" borderId="17" xfId="0" applyFont="1" applyBorder="1" applyAlignment="1">
      <alignment vertical="center"/>
    </xf>
    <xf numFmtId="0" fontId="26" fillId="0" borderId="18" xfId="0" applyFont="1" applyBorder="1" applyAlignment="1">
      <alignment vertical="center"/>
    </xf>
    <xf numFmtId="0" fontId="26" fillId="0" borderId="0" xfId="0" applyFont="1" applyAlignment="1">
      <alignment vertical="center"/>
    </xf>
    <xf numFmtId="0" fontId="23" fillId="0" borderId="0" xfId="0" applyFont="1" applyAlignment="1">
      <alignment vertical="center" wrapText="1"/>
    </xf>
    <xf numFmtId="0" fontId="23" fillId="0" borderId="18" xfId="0" applyFont="1" applyBorder="1" applyAlignment="1">
      <alignment vertical="center" wrapText="1"/>
    </xf>
    <xf numFmtId="0" fontId="23" fillId="0" borderId="17" xfId="0" applyFont="1" applyBorder="1" applyAlignment="1">
      <alignment vertical="center" wrapText="1"/>
    </xf>
    <xf numFmtId="0" fontId="19" fillId="0" borderId="0" xfId="0" applyFont="1" applyAlignment="1">
      <alignment vertical="center" wrapText="1"/>
    </xf>
    <xf numFmtId="0" fontId="23" fillId="0" borderId="0" xfId="0" applyFont="1" applyAlignment="1">
      <alignment horizontal="left" vertical="center" wrapText="1"/>
    </xf>
    <xf numFmtId="0" fontId="19" fillId="0" borderId="10" xfId="0" applyFont="1" applyBorder="1" applyAlignment="1">
      <alignment vertical="center"/>
    </xf>
    <xf numFmtId="14" fontId="19" fillId="0" borderId="10" xfId="0" applyNumberFormat="1" applyFont="1" applyBorder="1" applyAlignment="1">
      <alignment vertical="center"/>
    </xf>
    <xf numFmtId="14" fontId="19" fillId="0" borderId="0" xfId="0" applyNumberFormat="1" applyFont="1"/>
    <xf numFmtId="14" fontId="24" fillId="33" borderId="10" xfId="0" applyNumberFormat="1" applyFont="1" applyFill="1" applyBorder="1" applyAlignment="1">
      <alignment horizontal="center" vertical="center" wrapText="1"/>
    </xf>
    <xf numFmtId="0" fontId="33" fillId="0" borderId="10" xfId="0" applyFont="1" applyBorder="1" applyAlignment="1">
      <alignment vertical="center"/>
    </xf>
    <xf numFmtId="14" fontId="33" fillId="0" borderId="10" xfId="0" applyNumberFormat="1" applyFont="1" applyBorder="1" applyAlignment="1">
      <alignment vertical="center"/>
    </xf>
    <xf numFmtId="0" fontId="33" fillId="0" borderId="0" xfId="0" applyFont="1"/>
    <xf numFmtId="1" fontId="24" fillId="0" borderId="10" xfId="0" applyNumberFormat="1" applyFont="1" applyBorder="1"/>
    <xf numFmtId="164" fontId="24" fillId="0" borderId="10" xfId="42" applyNumberFormat="1" applyFont="1" applyFill="1" applyBorder="1"/>
    <xf numFmtId="0" fontId="19" fillId="0" borderId="0" xfId="0" applyFont="1" applyAlignment="1">
      <alignment vertical="center"/>
    </xf>
    <xf numFmtId="14" fontId="19" fillId="0" borderId="0" xfId="0" applyNumberFormat="1" applyFont="1" applyAlignment="1">
      <alignment vertical="center"/>
    </xf>
    <xf numFmtId="2" fontId="19" fillId="0" borderId="0" xfId="0" applyNumberFormat="1" applyFont="1"/>
    <xf numFmtId="9" fontId="0" fillId="0" borderId="0" xfId="42" applyFont="1"/>
    <xf numFmtId="0" fontId="19" fillId="34" borderId="10" xfId="0" applyFont="1" applyFill="1" applyBorder="1" applyAlignment="1">
      <alignment vertical="center"/>
    </xf>
    <xf numFmtId="14" fontId="19" fillId="34" borderId="10" xfId="0" applyNumberFormat="1" applyFont="1" applyFill="1" applyBorder="1" applyAlignment="1">
      <alignment horizontal="right" vertical="center"/>
    </xf>
    <xf numFmtId="9" fontId="24" fillId="35" borderId="10" xfId="42" applyFont="1" applyFill="1" applyBorder="1" applyAlignment="1">
      <alignment horizontal="center" vertical="center" wrapText="1"/>
    </xf>
    <xf numFmtId="10" fontId="19" fillId="34" borderId="10" xfId="42" applyNumberFormat="1" applyFont="1" applyFill="1" applyBorder="1" applyAlignment="1">
      <alignment horizontal="center"/>
    </xf>
    <xf numFmtId="49" fontId="23" fillId="0" borderId="14" xfId="0" applyNumberFormat="1" applyFont="1" applyBorder="1" applyAlignment="1">
      <alignment horizontal="left" vertical="center" wrapText="1"/>
    </xf>
    <xf numFmtId="49" fontId="23" fillId="0" borderId="15" xfId="0" applyNumberFormat="1" applyFont="1" applyBorder="1" applyAlignment="1">
      <alignment horizontal="left" vertical="center" wrapText="1"/>
    </xf>
    <xf numFmtId="0" fontId="20" fillId="0" borderId="0" xfId="0" applyFont="1" applyAlignment="1">
      <alignment horizontal="center" vertical="center" wrapText="1"/>
    </xf>
    <xf numFmtId="0" fontId="19" fillId="0" borderId="0" xfId="0" applyFont="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3" fillId="0" borderId="21" xfId="0" applyFont="1" applyBorder="1" applyAlignment="1">
      <alignment horizontal="left" vertical="center" wrapText="1"/>
    </xf>
    <xf numFmtId="0" fontId="26" fillId="0" borderId="14" xfId="0" applyFont="1" applyBorder="1" applyAlignment="1">
      <alignment horizontal="left" vertical="center" wrapText="1"/>
    </xf>
    <xf numFmtId="0" fontId="26" fillId="0" borderId="24" xfId="0" applyFont="1" applyBorder="1" applyAlignment="1">
      <alignment horizontal="left" vertical="center" wrapText="1"/>
    </xf>
    <xf numFmtId="0" fontId="26" fillId="0" borderId="15" xfId="0" applyFont="1" applyBorder="1" applyAlignment="1">
      <alignment horizontal="left" vertical="center" wrapText="1"/>
    </xf>
    <xf numFmtId="0" fontId="23" fillId="0" borderId="16" xfId="0" applyFont="1" applyBorder="1" applyAlignment="1">
      <alignment horizontal="left" vertical="center" wrapText="1"/>
    </xf>
    <xf numFmtId="0" fontId="23" fillId="0" borderId="17" xfId="0" applyFont="1" applyBorder="1" applyAlignment="1">
      <alignment horizontal="left" vertical="center" wrapText="1"/>
    </xf>
    <xf numFmtId="0" fontId="23" fillId="0" borderId="18" xfId="0" applyFont="1" applyBorder="1" applyAlignment="1">
      <alignment horizontal="left" vertical="center" wrapText="1"/>
    </xf>
    <xf numFmtId="0" fontId="23" fillId="0" borderId="22" xfId="0" applyFont="1" applyBorder="1" applyAlignment="1">
      <alignment horizontal="left" vertical="center" wrapText="1"/>
    </xf>
    <xf numFmtId="0" fontId="23" fillId="0" borderId="0" xfId="0" applyFont="1" applyAlignment="1">
      <alignment horizontal="left" vertical="center" wrapText="1"/>
    </xf>
    <xf numFmtId="0" fontId="23" fillId="0" borderId="23" xfId="0" applyFont="1" applyBorder="1" applyAlignment="1">
      <alignment horizontal="left" vertical="center" wrapText="1"/>
    </xf>
    <xf numFmtId="0" fontId="26" fillId="0" borderId="0" xfId="0" applyFont="1" applyAlignment="1">
      <alignment horizontal="left" vertical="center"/>
    </xf>
    <xf numFmtId="0" fontId="24" fillId="0" borderId="11"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3" fillId="0" borderId="14" xfId="0" applyFont="1" applyBorder="1" applyAlignment="1">
      <alignment horizontal="left" vertical="center" wrapText="1"/>
    </xf>
    <xf numFmtId="0" fontId="23" fillId="0" borderId="24" xfId="0" applyFont="1" applyBorder="1" applyAlignment="1">
      <alignment horizontal="left" vertical="center" wrapText="1"/>
    </xf>
    <xf numFmtId="0" fontId="23" fillId="0" borderId="15" xfId="0" applyFont="1" applyBorder="1" applyAlignment="1">
      <alignment horizontal="left" vertical="center" wrapText="1"/>
    </xf>
  </cellXfs>
  <cellStyles count="56">
    <cellStyle name="20% - Énfasis1" xfId="19" builtinId="30" customBuiltin="1"/>
    <cellStyle name="20% - Énfasis1 2" xfId="44"/>
    <cellStyle name="20% - Énfasis2" xfId="23" builtinId="34" customBuiltin="1"/>
    <cellStyle name="20% - Énfasis2 2" xfId="46"/>
    <cellStyle name="20% - Énfasis3" xfId="27" builtinId="38" customBuiltin="1"/>
    <cellStyle name="20% - Énfasis3 2" xfId="48"/>
    <cellStyle name="20% - Énfasis4" xfId="31" builtinId="42" customBuiltin="1"/>
    <cellStyle name="20% - Énfasis4 2" xfId="50"/>
    <cellStyle name="20% - Énfasis5" xfId="35" builtinId="46" customBuiltin="1"/>
    <cellStyle name="20% - Énfasis5 2" xfId="52"/>
    <cellStyle name="20% - Énfasis6" xfId="39" builtinId="50" customBuiltin="1"/>
    <cellStyle name="20% - Énfasis6 2" xfId="54"/>
    <cellStyle name="40% - Énfasis1" xfId="20" builtinId="31" customBuiltin="1"/>
    <cellStyle name="40% - Énfasis1 2" xfId="45"/>
    <cellStyle name="40% - Énfasis2" xfId="24" builtinId="35" customBuiltin="1"/>
    <cellStyle name="40% - Énfasis2 2" xfId="47"/>
    <cellStyle name="40% - Énfasis3" xfId="28" builtinId="39" customBuiltin="1"/>
    <cellStyle name="40% - Énfasis3 2" xfId="49"/>
    <cellStyle name="40% - Énfasis4" xfId="32" builtinId="43" customBuiltin="1"/>
    <cellStyle name="40% - Énfasis4 2" xfId="51"/>
    <cellStyle name="40% - Énfasis5" xfId="36" builtinId="47" customBuiltin="1"/>
    <cellStyle name="40% - Énfasis5 2" xfId="53"/>
    <cellStyle name="40% - Énfasis6" xfId="40" builtinId="51" customBuiltin="1"/>
    <cellStyle name="40% - Énfasis6 2" xfId="55"/>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Notas 2" xfId="43"/>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2.xml"/><Relationship Id="rId11" Type="http://schemas.microsoft.com/office/2017/10/relationships/person" Target="persons/person.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79798</xdr:colOff>
      <xdr:row>0</xdr:row>
      <xdr:rowOff>53512</xdr:rowOff>
    </xdr:from>
    <xdr:to>
      <xdr:col>2</xdr:col>
      <xdr:colOff>1577849</xdr:colOff>
      <xdr:row>8</xdr:row>
      <xdr:rowOff>117726</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25547" t="17065" r="27364" b="7579"/>
        <a:stretch/>
      </xdr:blipFill>
      <xdr:spPr>
        <a:xfrm>
          <a:off x="957382" y="53512"/>
          <a:ext cx="1498051" cy="134848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r:id="rId1" refreshedBy="Tamara Ponce Velez" refreshedDate="44202.510725462962" createdVersion="6" refreshedVersion="6" minRefreshableVersion="3" recordCount="466">
  <cacheSource type="worksheet">
    <worksheetSource ref="B14:H31" sheet="Base datos"/>
  </cacheSource>
  <cacheFields count="9">
    <cacheField name="N°" numFmtId="0">
      <sharedItems containsSemiMixedTypes="0" containsString="0" containsNumber="1" containsInteger="1" minValue="1" maxValue="466"/>
    </cacheField>
    <cacheField name="Número de Caso" numFmtId="0">
      <sharedItems/>
    </cacheField>
    <cacheField name="Título" numFmtId="0">
      <sharedItems/>
    </cacheField>
    <cacheField name="Fecha Real de Atención " numFmtId="14">
      <sharedItems containsSemiMixedTypes="0" containsNonDate="0" containsDate="1" containsString="0" minDate="2020-01-03T00:00:00" maxDate="2020-12-30T00:00:00" count="177">
        <d v="2020-12-29T00:00:00"/>
        <d v="2020-12-23T00:00:00"/>
        <d v="2020-12-22T00:00:00"/>
        <d v="2020-12-18T00:00:00"/>
        <d v="2020-12-16T00:00:00"/>
        <d v="2020-12-09T00:00:00"/>
        <d v="2020-12-07T00:00:00"/>
        <d v="2020-12-04T00:00:00"/>
        <d v="2020-12-03T00:00:00"/>
        <d v="2020-12-02T00:00:00"/>
        <d v="2020-12-01T00:00:00"/>
        <d v="2020-11-30T00:00:00"/>
        <d v="2020-11-26T00:00:00"/>
        <d v="2020-11-25T00:00:00"/>
        <d v="2020-11-24T00:00:00"/>
        <d v="2020-11-23T00:00:00"/>
        <d v="2020-11-20T00:00:00"/>
        <d v="2020-11-19T00:00:00"/>
        <d v="2020-11-18T00:00:00"/>
        <d v="2020-11-17T00:00:00"/>
        <d v="2020-11-16T00:00:00"/>
        <d v="2020-11-13T00:00:00"/>
        <d v="2020-11-12T00:00:00"/>
        <d v="2020-11-11T00:00:00"/>
        <d v="2020-11-10T00:00:00"/>
        <d v="2020-11-09T00:00:00"/>
        <d v="2020-11-07T00:00:00"/>
        <d v="2020-11-06T00:00:00"/>
        <d v="2020-11-05T00:00:00"/>
        <d v="2020-11-04T00:00:00"/>
        <d v="2020-11-02T00:00:00"/>
        <d v="2020-10-31T00:00:00"/>
        <d v="2020-10-29T00:00:00"/>
        <d v="2020-10-28T00:00:00"/>
        <d v="2020-10-27T00:00:00"/>
        <d v="2020-10-26T00:00:00"/>
        <d v="2020-10-24T00:00:00"/>
        <d v="2020-10-21T00:00:00"/>
        <d v="2020-10-20T00:00:00"/>
        <d v="2020-10-19T00:00:00"/>
        <d v="2020-10-16T00:00:00"/>
        <d v="2020-10-15T00:00:00"/>
        <d v="2020-10-13T00:00:00"/>
        <d v="2020-10-12T00:00:00"/>
        <d v="2020-10-11T00:00:00"/>
        <d v="2020-10-09T00:00:00"/>
        <d v="2020-10-07T00:00:00"/>
        <d v="2020-10-06T00:00:00"/>
        <d v="2020-10-05T00:00:00"/>
        <d v="2020-10-02T00:00:00"/>
        <d v="2020-10-01T00:00:00"/>
        <d v="2020-09-30T00:00:00"/>
        <d v="2020-09-29T00:00:00"/>
        <d v="2020-09-28T00:00:00"/>
        <d v="2020-09-27T00:00:00"/>
        <d v="2020-09-25T00:00:00"/>
        <d v="2020-09-24T00:00:00"/>
        <d v="2020-09-23T00:00:00"/>
        <d v="2020-09-22T00:00:00"/>
        <d v="2020-09-21T00:00:00"/>
        <d v="2020-09-20T00:00:00"/>
        <d v="2020-09-19T00:00:00"/>
        <d v="2020-09-17T00:00:00"/>
        <d v="2020-09-16T00:00:00"/>
        <d v="2020-09-15T00:00:00"/>
        <d v="2020-09-14T00:00:00"/>
        <d v="2020-09-13T00:00:00"/>
        <d v="2020-09-11T00:00:00"/>
        <d v="2020-09-10T00:00:00"/>
        <d v="2020-09-09T00:00:00"/>
        <d v="2020-09-08T00:00:00"/>
        <d v="2020-09-07T00:00:00"/>
        <d v="2020-09-04T00:00:00"/>
        <d v="2020-09-03T00:00:00"/>
        <d v="2020-09-02T00:00:00"/>
        <d v="2020-09-01T00:00:00"/>
        <d v="2020-08-28T00:00:00"/>
        <d v="2020-08-26T00:00:00"/>
        <d v="2020-08-25T00:00:00"/>
        <d v="2020-08-21T00:00:00"/>
        <d v="2020-08-20T00:00:00"/>
        <d v="2020-08-19T00:00:00"/>
        <d v="2020-08-17T00:00:00"/>
        <d v="2020-08-15T00:00:00"/>
        <d v="2020-08-14T00:00:00"/>
        <d v="2020-08-13T00:00:00"/>
        <d v="2020-08-12T00:00:00"/>
        <d v="2020-08-11T00:00:00"/>
        <d v="2020-08-10T00:00:00"/>
        <d v="2020-08-09T00:00:00"/>
        <d v="2020-08-08T00:00:00"/>
        <d v="2020-08-07T00:00:00"/>
        <d v="2020-08-06T00:00:00"/>
        <d v="2020-08-05T00:00:00"/>
        <d v="2020-08-04T00:00:00"/>
        <d v="2020-08-03T00:00:00"/>
        <d v="2020-07-31T00:00:00"/>
        <d v="2020-07-28T00:00:00"/>
        <d v="2020-07-29T00:00:00"/>
        <d v="2020-07-27T00:00:00"/>
        <d v="2020-07-24T00:00:00"/>
        <d v="2020-07-23T00:00:00"/>
        <d v="2020-07-22T00:00:00"/>
        <d v="2020-07-21T00:00:00"/>
        <d v="2020-07-20T00:00:00"/>
        <d v="2020-07-19T00:00:00"/>
        <d v="2020-07-18T00:00:00"/>
        <d v="2020-07-17T00:00:00"/>
        <d v="2020-07-14T00:00:00"/>
        <d v="2020-07-13T00:00:00"/>
        <d v="2020-07-12T00:00:00"/>
        <d v="2020-07-10T00:00:00"/>
        <d v="2020-07-09T00:00:00"/>
        <d v="2020-07-08T00:00:00"/>
        <d v="2020-07-07T00:00:00"/>
        <d v="2020-07-06T00:00:00"/>
        <d v="2020-07-05T00:00:00"/>
        <d v="2020-07-04T00:00:00"/>
        <d v="2020-07-03T00:00:00"/>
        <d v="2020-07-02T00:00:00"/>
        <d v="2020-06-24T00:00:00"/>
        <d v="2020-06-23T00:00:00"/>
        <d v="2020-06-20T00:00:00"/>
        <d v="2020-06-18T00:00:00"/>
        <d v="2020-06-17T00:00:00"/>
        <d v="2020-06-12T00:00:00"/>
        <d v="2020-06-11T00:00:00"/>
        <d v="2020-06-08T00:00:00"/>
        <d v="2020-06-05T00:00:00"/>
        <d v="2020-06-04T00:00:00"/>
        <d v="2020-06-02T00:00:00"/>
        <d v="2020-05-28T00:00:00"/>
        <d v="2020-05-27T00:00:00"/>
        <d v="2020-05-26T00:00:00"/>
        <d v="2020-05-25T00:00:00"/>
        <d v="2020-05-22T00:00:00"/>
        <d v="2020-05-20T00:00:00"/>
        <d v="2020-05-19T00:00:00"/>
        <d v="2020-05-17T00:00:00"/>
        <d v="2020-05-15T00:00:00"/>
        <d v="2020-05-13T00:00:00"/>
        <d v="2020-05-12T00:00:00"/>
        <d v="2020-05-09T00:00:00"/>
        <d v="2020-05-08T00:00:00"/>
        <d v="2020-05-07T00:00:00"/>
        <d v="2020-05-06T00:00:00"/>
        <d v="2020-05-05T00:00:00"/>
        <d v="2020-05-04T00:00:00"/>
        <d v="2020-05-03T00:00:00"/>
        <d v="2020-04-20T00:00:00"/>
        <d v="2020-04-07T00:00:00"/>
        <d v="2020-03-25T00:00:00"/>
        <d v="2020-03-24T00:00:00"/>
        <d v="2020-03-20T00:00:00"/>
        <d v="2020-03-12T00:00:00"/>
        <d v="2020-03-11T00:00:00"/>
        <d v="2020-02-13T00:00:00"/>
        <d v="2020-01-30T00:00:00"/>
        <d v="2020-02-11T00:00:00"/>
        <d v="2020-02-10T00:00:00"/>
        <d v="2020-02-07T00:00:00"/>
        <d v="2020-02-06T00:00:00"/>
        <d v="2020-02-05T00:00:00"/>
        <d v="2020-02-04T00:00:00"/>
        <d v="2020-02-03T00:00:00"/>
        <d v="2020-01-28T00:00:00"/>
        <d v="2020-01-25T00:00:00"/>
        <d v="2020-01-24T00:00:00"/>
        <d v="2020-01-23T00:00:00"/>
        <d v="2020-01-21T00:00:00"/>
        <d v="2020-01-20T00:00:00"/>
        <d v="2020-01-17T00:00:00"/>
        <d v="2020-01-14T00:00:00"/>
        <d v="2020-01-13T00:00:00"/>
        <d v="2020-01-09T00:00:00"/>
        <d v="2020-01-07T00:00:00"/>
        <d v="2020-01-03T00:00:00"/>
      </sharedItems>
      <fieldGroup par="7" base="3">
        <rangePr groupBy="days" startDate="2020-01-03T00:00:00" endDate="2020-12-30T00:00:00"/>
        <groupItems count="368">
          <s v="&lt;03-01-2020"/>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0-12-2020"/>
        </groupItems>
      </fieldGroup>
    </cacheField>
    <cacheField name="Fecha de Termino " numFmtId="14">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8"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unt="2">
        <s v="Activo"/>
        <s v="Resuelto"/>
      </sharedItems>
    </cacheField>
    <cacheField name="Meses" numFmtId="0" databaseField="0">
      <fieldGroup base="3">
        <rangePr groupBy="months" startDate="2020-01-03T00:00:00" endDate="2020-12-30T00:00:00"/>
        <groupItems count="14">
          <s v="&lt;03-01-2020"/>
          <s v="ene"/>
          <s v="feb"/>
          <s v="mar"/>
          <s v="abr"/>
          <s v="may"/>
          <s v="jun"/>
          <s v="jul"/>
          <s v="ago"/>
          <s v="sept"/>
          <s v="oct"/>
          <s v="nov"/>
          <s v="dic"/>
          <s v="&gt;30-12-2020"/>
        </groupItems>
      </fieldGroup>
    </cacheField>
    <cacheField name="Meses2"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Tamara Ponce Velez" refreshedDate="44202.515533796293" createdVersion="6" refreshedVersion="6" minRefreshableVersion="3" recordCount="469">
  <cacheSource type="worksheet">
    <worksheetSource ref="B14:H31" sheet="Base datos"/>
  </cacheSource>
  <cacheFields count="8">
    <cacheField name="N°" numFmtId="0">
      <sharedItems containsString="0" containsBlank="1" containsNumber="1" containsInteger="1" minValue="1" maxValue="466"/>
    </cacheField>
    <cacheField name="Número de Caso" numFmtId="0">
      <sharedItems containsBlank="1"/>
    </cacheField>
    <cacheField name="Título" numFmtId="0">
      <sharedItems containsBlank="1"/>
    </cacheField>
    <cacheField name="Fecha Real de Atención " numFmtId="0">
      <sharedItems containsNonDate="0" containsDate="1" containsString="0" containsBlank="1" minDate="2020-01-03T00:00:00" maxDate="2020-12-30T00:00:00"/>
    </cacheField>
    <cacheField name="Fecha de Termino " numFmtId="0">
      <sharedItems containsNonDate="0" containsDate="1" containsString="0" containsBlank="1" minDate="2020-01-20T00:00:00" maxDate="2020-12-31T00:00:00" count="156">
        <m/>
        <d v="2020-12-29T00:00:00"/>
        <d v="2020-12-23T00:00:00"/>
        <d v="2020-12-27T00:00:00"/>
        <d v="2020-12-30T00:00:00"/>
        <d v="2020-12-09T00:00:00"/>
        <d v="2020-12-24T00:00:00"/>
        <d v="2020-12-21T00:00:00"/>
        <d v="2020-12-16T00:00:00"/>
        <d v="2020-12-18T00:00:00"/>
        <d v="2020-12-28T00:00:00"/>
        <d v="2020-12-04T00:00:00"/>
        <d v="2020-12-15T00:00:00"/>
        <d v="2020-12-02T00:00:00"/>
        <d v="2020-12-10T00:00:00"/>
        <d v="2020-12-03T00:00:00"/>
        <d v="2020-11-30T00:00:00"/>
        <d v="2020-12-06T00:00:00"/>
        <d v="2020-11-25T00:00:00"/>
        <d v="2020-12-01T00:00:00"/>
        <d v="2020-11-20T00:00:00"/>
        <d v="2020-11-24T00:00:00"/>
        <d v="2020-11-16T00:00:00"/>
        <d v="2020-11-12T00:00:00"/>
        <d v="2020-11-13T00:00:00"/>
        <d v="2020-11-26T00:00:00"/>
        <d v="2020-12-14T00:00:00"/>
        <d v="2020-11-23T00:00:00"/>
        <d v="2020-12-07T00:00:00"/>
        <d v="2020-11-18T00:00:00"/>
        <d v="2020-11-19T00:00:00"/>
        <d v="2020-11-11T00:00:00"/>
        <d v="2020-11-17T00:00:00"/>
        <d v="2020-11-09T00:00:00"/>
        <d v="2020-11-03T00:00:00"/>
        <d v="2020-11-05T00:00:00"/>
        <d v="2020-10-28T00:00:00"/>
        <d v="2020-10-30T00:00:00"/>
        <d v="2020-10-19T00:00:00"/>
        <d v="2020-11-10T00:00:00"/>
        <d v="2020-10-09T00:00:00"/>
        <d v="2020-10-05T00:00:00"/>
        <d v="2020-10-06T00:00:00"/>
        <d v="2020-10-07T00:00:00"/>
        <d v="2020-09-30T00:00:00"/>
        <d v="2020-10-02T00:00:00"/>
        <d v="2020-10-14T00:00:00"/>
        <d v="2020-10-27T00:00:00"/>
        <d v="2020-11-06T00:00:00"/>
        <d v="2020-10-13T00:00:00"/>
        <d v="2020-09-28T00:00:00"/>
        <d v="2020-09-25T00:00:00"/>
        <d v="2020-09-24T00:00:00"/>
        <d v="2020-10-01T00:00:00"/>
        <d v="2020-10-03T00:00:00"/>
        <d v="2020-09-22T00:00:00"/>
        <d v="2020-09-17T00:00:00"/>
        <d v="2020-09-14T00:00:00"/>
        <d v="2020-09-29T00:00:00"/>
        <d v="2020-09-15T00:00:00"/>
        <d v="2020-09-10T00:00:00"/>
        <d v="2020-09-09T00:00:00"/>
        <d v="2020-09-11T00:00:00"/>
        <d v="2020-10-15T00:00:00"/>
        <d v="2020-09-21T00:00:00"/>
        <d v="2020-08-31T00:00:00"/>
        <d v="2020-08-27T00:00:00"/>
        <d v="2020-09-08T00:00:00"/>
        <d v="2020-09-16T00:00:00"/>
        <d v="2020-08-26T00:00:00"/>
        <d v="2020-08-25T00:00:00"/>
        <d v="2020-09-07T00:00:00"/>
        <d v="2020-08-20T00:00:00"/>
        <d v="2020-08-19T00:00:00"/>
        <d v="2020-08-17T00:00:00"/>
        <d v="2020-08-24T00:00:00"/>
        <d v="2020-08-18T00:00:00"/>
        <d v="2020-09-20T00:00:00"/>
        <d v="2020-10-29T00:00:00"/>
        <d v="2020-08-13T00:00:00"/>
        <d v="2020-08-14T00:00:00"/>
        <d v="2020-08-12T00:00:00"/>
        <d v="2020-08-11T00:00:00"/>
        <d v="2020-08-07T00:00:00"/>
        <d v="2020-08-10T00:00:00"/>
        <d v="2020-08-06T00:00:00"/>
        <d v="2020-08-04T00:00:00"/>
        <d v="2020-08-05T00:00:00"/>
        <d v="2020-08-03T00:00:00"/>
        <d v="2020-09-04T00:00:00"/>
        <d v="2020-07-29T00:00:00"/>
        <d v="2020-07-28T00:00:00"/>
        <d v="2020-07-27T00:00:00"/>
        <d v="2020-07-24T00:00:00"/>
        <d v="2020-07-25T00:00:00"/>
        <d v="2020-09-02T00:00:00"/>
        <d v="2020-07-22T00:00:00"/>
        <d v="2020-07-21T00:00:00"/>
        <d v="2020-07-23T00:00:00"/>
        <d v="2020-07-20T00:00:00"/>
        <d v="2020-07-19T00:00:00"/>
        <d v="2020-07-17T00:00:00"/>
        <d v="2020-07-13T00:00:00"/>
        <d v="2020-07-14T00:00:00"/>
        <d v="2020-07-10T00:00:00"/>
        <d v="2020-07-12T00:00:00"/>
        <d v="2020-07-07T00:00:00"/>
        <d v="2020-07-09T00:00:00"/>
        <d v="2020-07-08T00:00:00"/>
        <d v="2020-07-06T00:00:00"/>
        <d v="2020-07-03T00:00:00"/>
        <d v="2020-06-24T00:00:00"/>
        <d v="2020-06-23T00:00:00"/>
        <d v="2020-06-18T00:00:00"/>
        <d v="2020-06-19T00:00:00"/>
        <d v="2020-06-12T00:00:00"/>
        <d v="2020-06-09T00:00:00"/>
        <d v="2020-06-26T00:00:00"/>
        <d v="2020-06-04T00:00:00"/>
        <d v="2020-05-29T00:00:00"/>
        <d v="2020-05-28T00:00:00"/>
        <d v="2020-06-15T00:00:00"/>
        <d v="2020-06-02T00:00:00"/>
        <d v="2020-06-11T00:00:00"/>
        <d v="2020-05-22T00:00:00"/>
        <d v="2020-05-19T00:00:00"/>
        <d v="2020-05-17T00:00:00"/>
        <d v="2020-05-18T00:00:00"/>
        <d v="2020-05-15T00:00:00"/>
        <d v="2020-05-27T00:00:00"/>
        <d v="2020-05-13T00:00:00"/>
        <d v="2020-05-12T00:00:00"/>
        <d v="2020-05-11T00:00:00"/>
        <d v="2020-05-08T00:00:00"/>
        <d v="2020-05-07T00:00:00"/>
        <d v="2020-05-06T00:00:00"/>
        <d v="2020-05-25T00:00:00"/>
        <d v="2020-04-21T00:00:00"/>
        <d v="2020-04-22T00:00:00"/>
        <d v="2020-04-09T00:00:00"/>
        <d v="2020-05-20T00:00:00"/>
        <d v="2020-03-18T00:00:00"/>
        <d v="2020-02-13T00:00:00"/>
        <d v="2020-02-14T00:00:00"/>
        <d v="2020-03-09T00:00:00"/>
        <d v="2020-02-07T00:00:00"/>
        <d v="2020-02-17T00:00:00"/>
        <d v="2020-03-03T00:00:00"/>
        <d v="2020-01-28T00:00:00"/>
        <d v="2020-01-30T00:00:00"/>
        <d v="2020-02-04T00:00:00"/>
        <d v="2020-01-27T00:00:00"/>
        <d v="2020-03-02T00:00:00"/>
        <d v="2020-01-23T00:00:00"/>
        <d v="2020-01-20T00:00:00"/>
        <d v="2020-01-29T00:00:00"/>
      </sharedItems>
      <fieldGroup par="7" base="4">
        <rangePr groupBy="days" startDate="2020-01-20T00:00:00" endDate="2020-12-31T00:00:00"/>
        <groupItems count="368">
          <s v="(en blanco)"/>
          <s v="01-ene"/>
          <s v="02-ene"/>
          <s v="03-ene"/>
          <s v="04-ene"/>
          <s v="05-ene"/>
          <s v="06-ene"/>
          <s v="07-ene"/>
          <s v="08-ene"/>
          <s v="09-ene"/>
          <s v="10-ene"/>
          <s v="11-ene"/>
          <s v="12-ene"/>
          <s v="13-ene"/>
          <s v="14-ene"/>
          <s v="15-ene"/>
          <s v="16-ene"/>
          <s v="17-ene"/>
          <s v="18-ene"/>
          <s v="19-ene"/>
          <s v="20-ene"/>
          <s v="21-ene"/>
          <s v="22-ene"/>
          <s v="23-ene"/>
          <s v="24-ene"/>
          <s v="25-ene"/>
          <s v="26-ene"/>
          <s v="27-ene"/>
          <s v="28-ene"/>
          <s v="29-ene"/>
          <s v="30-ene"/>
          <s v="31-ene"/>
          <s v="01-feb"/>
          <s v="02-feb"/>
          <s v="03-feb"/>
          <s v="04-feb"/>
          <s v="05-feb"/>
          <s v="06-feb"/>
          <s v="07-feb"/>
          <s v="08-feb"/>
          <s v="09-feb"/>
          <s v="10-feb"/>
          <s v="11-feb"/>
          <s v="12-feb"/>
          <s v="13-feb"/>
          <s v="14-feb"/>
          <s v="15-feb"/>
          <s v="16-feb"/>
          <s v="17-feb"/>
          <s v="18-feb"/>
          <s v="19-feb"/>
          <s v="20-feb"/>
          <s v="21-feb"/>
          <s v="22-feb"/>
          <s v="23-feb"/>
          <s v="24-feb"/>
          <s v="25-feb"/>
          <s v="26-feb"/>
          <s v="27-feb"/>
          <s v="28-feb"/>
          <s v="29-feb"/>
          <s v="01-mar"/>
          <s v="02-mar"/>
          <s v="03-mar"/>
          <s v="04-mar"/>
          <s v="05-mar"/>
          <s v="06-mar"/>
          <s v="07-mar"/>
          <s v="08-mar"/>
          <s v="09-mar"/>
          <s v="10-mar"/>
          <s v="11-mar"/>
          <s v="12-mar"/>
          <s v="13-mar"/>
          <s v="14-mar"/>
          <s v="15-mar"/>
          <s v="16-mar"/>
          <s v="17-mar"/>
          <s v="18-mar"/>
          <s v="19-mar"/>
          <s v="20-mar"/>
          <s v="21-mar"/>
          <s v="22-mar"/>
          <s v="23-mar"/>
          <s v="24-mar"/>
          <s v="25-mar"/>
          <s v="26-mar"/>
          <s v="27-mar"/>
          <s v="28-mar"/>
          <s v="29-mar"/>
          <s v="30-mar"/>
          <s v="31-mar"/>
          <s v="01-abr"/>
          <s v="02-abr"/>
          <s v="03-abr"/>
          <s v="04-abr"/>
          <s v="05-abr"/>
          <s v="06-abr"/>
          <s v="07-abr"/>
          <s v="08-abr"/>
          <s v="09-abr"/>
          <s v="10-abr"/>
          <s v="11-abr"/>
          <s v="12-abr"/>
          <s v="13-abr"/>
          <s v="14-abr"/>
          <s v="15-abr"/>
          <s v="16-abr"/>
          <s v="17-abr"/>
          <s v="18-abr"/>
          <s v="19-abr"/>
          <s v="20-abr"/>
          <s v="21-abr"/>
          <s v="22-abr"/>
          <s v="23-abr"/>
          <s v="24-abr"/>
          <s v="25-abr"/>
          <s v="26-abr"/>
          <s v="27-abr"/>
          <s v="28-abr"/>
          <s v="29-abr"/>
          <s v="30-abr"/>
          <s v="01-may"/>
          <s v="02-may"/>
          <s v="03-may"/>
          <s v="04-may"/>
          <s v="05-may"/>
          <s v="06-may"/>
          <s v="07-may"/>
          <s v="08-may"/>
          <s v="09-may"/>
          <s v="10-may"/>
          <s v="11-may"/>
          <s v="12-may"/>
          <s v="13-may"/>
          <s v="14-may"/>
          <s v="15-may"/>
          <s v="16-may"/>
          <s v="17-may"/>
          <s v="18-may"/>
          <s v="19-may"/>
          <s v="20-may"/>
          <s v="21-may"/>
          <s v="22-may"/>
          <s v="23-may"/>
          <s v="24-may"/>
          <s v="25-may"/>
          <s v="26-may"/>
          <s v="27-may"/>
          <s v="28-may"/>
          <s v="29-may"/>
          <s v="30-may"/>
          <s v="31-may"/>
          <s v="01-jun"/>
          <s v="02-jun"/>
          <s v="03-jun"/>
          <s v="04-jun"/>
          <s v="05-jun"/>
          <s v="06-jun"/>
          <s v="07-jun"/>
          <s v="08-jun"/>
          <s v="09-jun"/>
          <s v="10-jun"/>
          <s v="11-jun"/>
          <s v="12-jun"/>
          <s v="13-jun"/>
          <s v="14-jun"/>
          <s v="15-jun"/>
          <s v="16-jun"/>
          <s v="17-jun"/>
          <s v="18-jun"/>
          <s v="19-jun"/>
          <s v="20-jun"/>
          <s v="21-jun"/>
          <s v="22-jun"/>
          <s v="23-jun"/>
          <s v="24-jun"/>
          <s v="25-jun"/>
          <s v="26-jun"/>
          <s v="27-jun"/>
          <s v="28-jun"/>
          <s v="29-jun"/>
          <s v="30-jun"/>
          <s v="01-jul"/>
          <s v="02-jul"/>
          <s v="03-jul"/>
          <s v="04-jul"/>
          <s v="05-jul"/>
          <s v="06-jul"/>
          <s v="07-jul"/>
          <s v="08-jul"/>
          <s v="09-jul"/>
          <s v="10-jul"/>
          <s v="11-jul"/>
          <s v="12-jul"/>
          <s v="13-jul"/>
          <s v="14-jul"/>
          <s v="15-jul"/>
          <s v="16-jul"/>
          <s v="17-jul"/>
          <s v="18-jul"/>
          <s v="19-jul"/>
          <s v="20-jul"/>
          <s v="21-jul"/>
          <s v="22-jul"/>
          <s v="23-jul"/>
          <s v="24-jul"/>
          <s v="25-jul"/>
          <s v="26-jul"/>
          <s v="27-jul"/>
          <s v="28-jul"/>
          <s v="29-jul"/>
          <s v="30-jul"/>
          <s v="31-jul"/>
          <s v="01-ago"/>
          <s v="02-ago"/>
          <s v="03-ago"/>
          <s v="04-ago"/>
          <s v="05-ago"/>
          <s v="06-ago"/>
          <s v="07-ago"/>
          <s v="08-ago"/>
          <s v="09-ago"/>
          <s v="10-ago"/>
          <s v="11-ago"/>
          <s v="12-ago"/>
          <s v="13-ago"/>
          <s v="14-ago"/>
          <s v="15-ago"/>
          <s v="16-ago"/>
          <s v="17-ago"/>
          <s v="18-ago"/>
          <s v="19-ago"/>
          <s v="20-ago"/>
          <s v="21-ago"/>
          <s v="22-ago"/>
          <s v="23-ago"/>
          <s v="24-ago"/>
          <s v="25-ago"/>
          <s v="26-ago"/>
          <s v="27-ago"/>
          <s v="28-ago"/>
          <s v="29-ago"/>
          <s v="30-ago"/>
          <s v="31-ago"/>
          <s v="01-sept"/>
          <s v="02-sept"/>
          <s v="03-sept"/>
          <s v="04-sept"/>
          <s v="05-sept"/>
          <s v="06-sept"/>
          <s v="07-sept"/>
          <s v="08-sept"/>
          <s v="09-sept"/>
          <s v="10-sept"/>
          <s v="11-sept"/>
          <s v="12-sept"/>
          <s v="13-sept"/>
          <s v="14-sept"/>
          <s v="15-sept"/>
          <s v="16-sept"/>
          <s v="17-sept"/>
          <s v="18-sept"/>
          <s v="19-sept"/>
          <s v="20-sept"/>
          <s v="21-sept"/>
          <s v="22-sept"/>
          <s v="23-sept"/>
          <s v="24-sept"/>
          <s v="25-sept"/>
          <s v="26-sept"/>
          <s v="27-sept"/>
          <s v="28-sept"/>
          <s v="29-sept"/>
          <s v="30-sept"/>
          <s v="01-oct"/>
          <s v="02-oct"/>
          <s v="03-oct"/>
          <s v="04-oct"/>
          <s v="05-oct"/>
          <s v="06-oct"/>
          <s v="07-oct"/>
          <s v="08-oct"/>
          <s v="09-oct"/>
          <s v="10-oct"/>
          <s v="11-oct"/>
          <s v="12-oct"/>
          <s v="13-oct"/>
          <s v="14-oct"/>
          <s v="15-oct"/>
          <s v="16-oct"/>
          <s v="17-oct"/>
          <s v="18-oct"/>
          <s v="19-oct"/>
          <s v="20-oct"/>
          <s v="21-oct"/>
          <s v="22-oct"/>
          <s v="23-oct"/>
          <s v="24-oct"/>
          <s v="25-oct"/>
          <s v="26-oct"/>
          <s v="27-oct"/>
          <s v="28-oct"/>
          <s v="29-oct"/>
          <s v="30-oct"/>
          <s v="31-oct"/>
          <s v="01-nov"/>
          <s v="02-nov"/>
          <s v="03-nov"/>
          <s v="04-nov"/>
          <s v="05-nov"/>
          <s v="06-nov"/>
          <s v="07-nov"/>
          <s v="08-nov"/>
          <s v="09-nov"/>
          <s v="10-nov"/>
          <s v="11-nov"/>
          <s v="12-nov"/>
          <s v="13-nov"/>
          <s v="14-nov"/>
          <s v="15-nov"/>
          <s v="16-nov"/>
          <s v="17-nov"/>
          <s v="18-nov"/>
          <s v="19-nov"/>
          <s v="20-nov"/>
          <s v="21-nov"/>
          <s v="22-nov"/>
          <s v="23-nov"/>
          <s v="24-nov"/>
          <s v="25-nov"/>
          <s v="26-nov"/>
          <s v="27-nov"/>
          <s v="28-nov"/>
          <s v="29-nov"/>
          <s v="30-nov"/>
          <s v="01-dic"/>
          <s v="02-dic"/>
          <s v="03-dic"/>
          <s v="04-dic"/>
          <s v="05-dic"/>
          <s v="06-dic"/>
          <s v="07-dic"/>
          <s v="08-dic"/>
          <s v="09-dic"/>
          <s v="10-dic"/>
          <s v="11-dic"/>
          <s v="12-dic"/>
          <s v="13-dic"/>
          <s v="14-dic"/>
          <s v="15-dic"/>
          <s v="16-dic"/>
          <s v="17-dic"/>
          <s v="18-dic"/>
          <s v="19-dic"/>
          <s v="20-dic"/>
          <s v="21-dic"/>
          <s v="22-dic"/>
          <s v="23-dic"/>
          <s v="24-dic"/>
          <s v="25-dic"/>
          <s v="26-dic"/>
          <s v="27-dic"/>
          <s v="28-dic"/>
          <s v="29-dic"/>
          <s v="30-dic"/>
          <s v="31-dic"/>
          <s v="&gt;31-12-2020"/>
        </groupItems>
      </fieldGroup>
    </cacheField>
    <cacheField name="Número de Caso2" numFmtId="0">
      <sharedItems containsBlank="1"/>
    </cacheField>
    <cacheField name="Estado" numFmtId="0">
      <sharedItems containsBlank="1" count="3">
        <s v="Activo"/>
        <s v="Resuelto"/>
        <m/>
      </sharedItems>
    </cacheField>
    <cacheField name="Meses" numFmtId="0" databaseField="0">
      <fieldGroup base="4">
        <rangePr groupBy="months" startDate="2020-01-20T00:00:00" endDate="2020-12-31T00:00:00"/>
        <groupItems count="14">
          <s v="&lt;20-01-2020"/>
          <s v="ene"/>
          <s v="feb"/>
          <s v="mar"/>
          <s v="abr"/>
          <s v="may"/>
          <s v="jun"/>
          <s v="jul"/>
          <s v="ago"/>
          <s v="sept"/>
          <s v="oct"/>
          <s v="nov"/>
          <s v="dic"/>
          <s v="&gt;31-12-2020"/>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66">
  <r>
    <n v="1"/>
    <s v="CAS-6326490-Q7D7Y0"/>
    <s v="2.2.10. Subsidios y/o temas especiales en materia de programas de vivienda (contingentes)"/>
    <x v="0"/>
    <x v="0"/>
    <m/>
    <x v="0"/>
  </r>
  <r>
    <n v="2"/>
    <s v="CAS-6325987-X2D8H2"/>
    <s v="2.2.10. Subsidios y/o temas especiales en materia de programas de vivienda (contingentes)"/>
    <x v="0"/>
    <x v="1"/>
    <s v="CAS-6325987-X2D8H2"/>
    <x v="1"/>
  </r>
  <r>
    <n v="3"/>
    <s v="CAS-6324441-T9B5N7"/>
    <s v="5.3.2.2. Trato del funcionario/a (Atención telefónica)"/>
    <x v="1"/>
    <x v="1"/>
    <s v="CAS-6324441-T9B5N7"/>
    <x v="1"/>
  </r>
  <r>
    <n v="4"/>
    <s v="CAS-6324087-G9R3F0"/>
    <s v="5.3.2.2. Trato del funcionario/a (Atención telefónica)"/>
    <x v="2"/>
    <x v="2"/>
    <s v="CAS-6324087-G9R3F0"/>
    <x v="1"/>
  </r>
  <r>
    <n v="5"/>
    <s v="CAS-6323681-X3D7L5"/>
    <s v="2.2.10. Subsidios y/o temas especiales en materia de programas de vivienda (contingentes)"/>
    <x v="2"/>
    <x v="1"/>
    <s v="CAS-6323681-X3D7L5"/>
    <x v="1"/>
  </r>
  <r>
    <n v="6"/>
    <s v="CAS-6322531-R4L4T2"/>
    <s v="5.3.1.3. Tiempo de espera (Atención telefónica)"/>
    <x v="3"/>
    <x v="3"/>
    <s v="CAS-6322531-R4L4T2"/>
    <x v="1"/>
  </r>
  <r>
    <n v="7"/>
    <s v="CAS-6322070-D9B9N9"/>
    <s v="2.2.10. Subsidios y/o temas especiales en materia de programas de vivienda (contingentes)"/>
    <x v="3"/>
    <x v="2"/>
    <s v="CAS-6322070-D9B9N9"/>
    <x v="1"/>
  </r>
  <r>
    <n v="8"/>
    <s v="CAS-6321003-S4Q7S7"/>
    <s v="2.2.04. Subsidio de Arriendo de Vivienda (D.S. 52)"/>
    <x v="4"/>
    <x v="4"/>
    <s v="CAS-6321003-S4Q7S7"/>
    <x v="1"/>
  </r>
  <r>
    <n v="9"/>
    <s v="CAS-6316429-N6F2P2"/>
    <s v="2.2.10. Subsidios y/o temas especiales en materia de programas de vivienda (contingentes)"/>
    <x v="5"/>
    <x v="1"/>
    <s v="CAS-6316429-N6F2P2"/>
    <x v="1"/>
  </r>
  <r>
    <n v="10"/>
    <s v="CAS-6316427-Q2K4K3"/>
    <s v="2.2.10. Subsidios y/o temas especiales en materia de programas de vivienda (contingentes)"/>
    <x v="5"/>
    <x v="1"/>
    <s v="CAS-6316427-Q2K4K3"/>
    <x v="1"/>
  </r>
  <r>
    <n v="11"/>
    <s v="CAS-6316425-W8Y1X0"/>
    <s v="2.2.10. Subsidios y/o temas especiales en materia de programas de vivienda (contingentes)"/>
    <x v="5"/>
    <x v="1"/>
    <s v="CAS-6316425-W8Y1X0"/>
    <x v="1"/>
  </r>
  <r>
    <n v="12"/>
    <s v="CAS-6316245-R8Z5Q4"/>
    <s v="2.2.1.1. Postulación Individual (D.S. 49)"/>
    <x v="5"/>
    <x v="5"/>
    <s v="CAS-6316245-R8Z5Q4"/>
    <x v="1"/>
  </r>
  <r>
    <n v="13"/>
    <s v="CAS-6315488-J4R5W1"/>
    <s v="2.2.10. Subsidios y/o temas especiales en materia de programas de vivienda (contingentes)"/>
    <x v="6"/>
    <x v="6"/>
    <s v="CAS-6315488-J4R5W1"/>
    <x v="1"/>
  </r>
  <r>
    <n v="14"/>
    <s v="CAS-6315391-K7M5B7"/>
    <s v="2.2.10. Subsidios y/o temas especiales en materia de programas de vivienda (contingentes)"/>
    <x v="6"/>
    <x v="7"/>
    <s v="CAS-6315391-K7M5B7"/>
    <x v="1"/>
  </r>
  <r>
    <n v="15"/>
    <s v="CAS-6314217-Z3C2C4"/>
    <s v="2.2.2.4. Consulta general Sistema Integrado de Subsidio Habitacional D.S. 01"/>
    <x v="7"/>
    <x v="8"/>
    <s v="CAS-6314217-Z3C2C4"/>
    <x v="1"/>
  </r>
  <r>
    <n v="16"/>
    <s v="CAS-6314160-W4K2L9"/>
    <s v="2.2.1.1. Postulación Individual (D.S. 49)"/>
    <x v="7"/>
    <x v="1"/>
    <s v="CAS-6314160-W4K2L9"/>
    <x v="1"/>
  </r>
  <r>
    <n v="17"/>
    <s v="CAS-6314017-M6H2W5"/>
    <s v="2.2.10. Subsidios y/o temas especiales en materia de programas de vivienda (contingentes)"/>
    <x v="7"/>
    <x v="9"/>
    <s v="CAS-6314017-M6H2W5"/>
    <x v="1"/>
  </r>
  <r>
    <n v="18"/>
    <s v="CAS-6314002-C3L1Z0"/>
    <s v="2.2.2.4. Consulta general Sistema Integrado de Subsidio Habitacional D.S. 01"/>
    <x v="7"/>
    <x v="8"/>
    <s v="CAS-6314002-C3L1Z0"/>
    <x v="1"/>
  </r>
  <r>
    <n v="19"/>
    <s v="CAS-6313007-V3K6X8"/>
    <s v="2.2.10. Subsidios y/o temas especiales en materia de programas de vivienda (contingentes)"/>
    <x v="8"/>
    <x v="10"/>
    <s v="CAS-6313007-V3K6X8"/>
    <x v="1"/>
  </r>
  <r>
    <n v="20"/>
    <s v="CAS-6312927-F5Y6C9"/>
    <s v="1.1.5. Direcciones de obra"/>
    <x v="8"/>
    <x v="9"/>
    <s v="CAS-6312927-F5Y6C9"/>
    <x v="1"/>
  </r>
  <r>
    <n v="21"/>
    <s v="CAS-6312856-G3G9S0"/>
    <s v="2.2.10. Subsidios y/o temas especiales en materia de programas de vivienda (contingentes)"/>
    <x v="8"/>
    <x v="5"/>
    <s v="CAS-6312856-G3G9S0"/>
    <x v="1"/>
  </r>
  <r>
    <n v="22"/>
    <s v="CAS-6312003-Q9Z0C9"/>
    <s v="2.6. Otras consultas y opiniones en materia habitacional"/>
    <x v="8"/>
    <x v="11"/>
    <s v="CAS-6312003-Q9Z0C9"/>
    <x v="1"/>
  </r>
  <r>
    <n v="23"/>
    <s v="CAS-6311998-Y3V7J8"/>
    <s v="2.6. Otras consultas y opiniones en materia habitacional"/>
    <x v="8"/>
    <x v="11"/>
    <s v="CAS-6311998-Y3V7J8"/>
    <x v="1"/>
  </r>
  <r>
    <n v="24"/>
    <s v="CAS-6311803-M0N4R3"/>
    <s v="2.2.12. Consulta general sobre programas y subsidios habitacionales"/>
    <x v="9"/>
    <x v="11"/>
    <s v="CAS-6311803-M0N4R3"/>
    <x v="1"/>
  </r>
  <r>
    <n v="25"/>
    <s v="CAS-6311299-H7T6L6"/>
    <s v="2.2.04. Subsidio de Arriendo de Vivienda (D.S. 52)"/>
    <x v="9"/>
    <x v="12"/>
    <s v="CAS-6311299-H7T6L6"/>
    <x v="1"/>
  </r>
  <r>
    <n v="26"/>
    <s v="CAS-6310079-N1H8R3"/>
    <s v="2.2.10. Subsidios y/o temas especiales en materia de programas de vivienda (contingentes)"/>
    <x v="10"/>
    <x v="10"/>
    <s v="CAS-6310079-N1H8R3"/>
    <x v="1"/>
  </r>
  <r>
    <n v="27"/>
    <s v="CAS-6309326-J5T2N9"/>
    <s v="2.2.10. Subsidios y/o temas especiales en materia de programas de vivienda (contingentes)"/>
    <x v="10"/>
    <x v="13"/>
    <s v="CAS-6309326-J5T2N9"/>
    <x v="1"/>
  </r>
  <r>
    <n v="28"/>
    <s v="CAS-6309217-P6H9Q5"/>
    <s v="2.2.10. Subsidios y/o temas especiales en materia de programas de vivienda (contingentes)"/>
    <x v="11"/>
    <x v="3"/>
    <s v="CAS-6309217-P6H9Q5"/>
    <x v="1"/>
  </r>
  <r>
    <n v="29"/>
    <s v="CAS-6309206-T5V6S1"/>
    <s v="2.2.10. Subsidios y/o temas especiales en materia de programas de vivienda (contingentes)"/>
    <x v="11"/>
    <x v="10"/>
    <s v="CAS-6309206-T5V6S1"/>
    <x v="1"/>
  </r>
  <r>
    <n v="30"/>
    <s v="CAS-6306583-G4B3H9"/>
    <s v="6.3.4. Sobre el trato recibido (Empresas constructoras)"/>
    <x v="12"/>
    <x v="14"/>
    <s v="CAS-6306583-G4B3H9"/>
    <x v="1"/>
  </r>
  <r>
    <n v="31"/>
    <s v="CAS-6304943-Z3G6H6"/>
    <s v="2.3.2. Deudores de la banca privada"/>
    <x v="13"/>
    <x v="15"/>
    <s v="CAS-6304943-Z3G6H6"/>
    <x v="1"/>
  </r>
  <r>
    <n v="32"/>
    <s v="CAS-6303906-L8F3L4"/>
    <s v="2.2.10. Subsidios y/o temas especiales en materia de programas de vivienda (contingentes)"/>
    <x v="14"/>
    <x v="10"/>
    <s v="CAS-6303906-L8F3L4"/>
    <x v="1"/>
  </r>
  <r>
    <n v="33"/>
    <s v="CAS-6303353-D2X8H7"/>
    <s v="2.2.10. Subsidios y/o temas especiales en materia de programas de vivienda (contingentes)"/>
    <x v="14"/>
    <x v="6"/>
    <s v="CAS-6303353-D2X8H7"/>
    <x v="1"/>
  </r>
  <r>
    <n v="34"/>
    <s v="CAS-6303131-Z3B7D6"/>
    <s v="5.3.2.2. Trato del funcionario/a (Atención telefónica)"/>
    <x v="14"/>
    <x v="15"/>
    <s v="CAS-6303131-Z3B7D6"/>
    <x v="1"/>
  </r>
  <r>
    <n v="35"/>
    <s v="CAS-6301769-T7H4B4"/>
    <s v="2.2.10. Subsidios y/o temas especiales en materia de programas de vivienda (contingentes)"/>
    <x v="15"/>
    <x v="15"/>
    <s v="CAS-6301769-T7H4B4"/>
    <x v="1"/>
  </r>
  <r>
    <n v="36"/>
    <s v="CAS-6299940-C4L3L9"/>
    <s v="2.2.10. Subsidios y/o temas especiales en materia de programas de vivienda (contingentes)"/>
    <x v="16"/>
    <x v="10"/>
    <s v="CAS-6299940-C4L3L9"/>
    <x v="1"/>
  </r>
  <r>
    <n v="37"/>
    <s v="CAS-6298379-J2J1P9"/>
    <s v="1.8. Otras consultas y opiniones en materia de urbanismo"/>
    <x v="17"/>
    <x v="16"/>
    <s v="CAS-6298379-J2J1P9"/>
    <x v="1"/>
  </r>
  <r>
    <n v="38"/>
    <s v="CAS-6297226-H3P4D3"/>
    <s v="2.2.10. Subsidios y/o temas especiales en materia de programas de vivienda (contingentes)"/>
    <x v="18"/>
    <x v="10"/>
    <s v="CAS-6297226-H3P4D3"/>
    <x v="1"/>
  </r>
  <r>
    <n v="39"/>
    <s v="CAS-6297219-Z4X0J2"/>
    <s v="15.3. Consultas sobre trámites en línea"/>
    <x v="18"/>
    <x v="17"/>
    <s v="CAS-6297219-Z4X0J2"/>
    <x v="1"/>
  </r>
  <r>
    <n v="40"/>
    <s v="CAS-6296952-G0F1F7"/>
    <s v="5.3.3.1. Claridad de la información (Atención telefónica)"/>
    <x v="18"/>
    <x v="11"/>
    <s v="CAS-6296952-G0F1F7"/>
    <x v="1"/>
  </r>
  <r>
    <n v="41"/>
    <s v="CAS-6296943-W6X9V4"/>
    <s v="2.2.10. Subsidios y/o temas especiales en materia de programas de vivienda (contingentes)"/>
    <x v="18"/>
    <x v="10"/>
    <s v="CAS-6296943-W6X9V4"/>
    <x v="1"/>
  </r>
  <r>
    <n v="42"/>
    <s v="CAS-6296720-D2H3Q5"/>
    <s v="5.3.2.2. Trato del funcionario/a (Atención telefónica)"/>
    <x v="18"/>
    <x v="18"/>
    <s v="CAS-6296720-D2H3Q5"/>
    <x v="1"/>
  </r>
  <r>
    <n v="43"/>
    <s v="CAS-6296705-T8D0M7"/>
    <s v="2.3.2. Deudores de la banca privada"/>
    <x v="18"/>
    <x v="15"/>
    <s v="CAS-6296705-T8D0M7"/>
    <x v="1"/>
  </r>
  <r>
    <n v="44"/>
    <s v="CAS-6295454-F6X8J5"/>
    <s v="15.3. Consultas sobre trámites en línea"/>
    <x v="18"/>
    <x v="18"/>
    <s v="CAS-6295454-F6X8J5"/>
    <x v="1"/>
  </r>
  <r>
    <n v="45"/>
    <s v="CAS-6293630-T6Q2M7"/>
    <s v="16.11. Otras consultas al Parque Metropolitano de Santiago"/>
    <x v="19"/>
    <x v="19"/>
    <s v="CAS-6293630-T6Q2M7"/>
    <x v="1"/>
  </r>
  <r>
    <n v="46"/>
    <s v="CAS-6293617-J1H3K7"/>
    <s v="2.2.1.1. Postulación Individual (D.S. 49)"/>
    <x v="19"/>
    <x v="20"/>
    <s v="CAS-6293617-J1H3K7"/>
    <x v="1"/>
  </r>
  <r>
    <n v="47"/>
    <s v="CAS-6293008-H4M6L0"/>
    <s v="2.2.04. Subsidio de Arriendo de Vivienda (D.S. 52)"/>
    <x v="19"/>
    <x v="5"/>
    <s v="CAS-6293008-H4M6L0"/>
    <x v="1"/>
  </r>
  <r>
    <n v="48"/>
    <s v="CAS-6292763-V3G5N8"/>
    <s v="2.2.10. Subsidios y/o temas especiales en materia de programas de vivienda (contingentes)"/>
    <x v="19"/>
    <x v="3"/>
    <s v="CAS-6292763-V3G5N8"/>
    <x v="1"/>
  </r>
  <r>
    <n v="49"/>
    <s v="CAS-6291638-C0K2Z9"/>
    <s v="2.2.10. Subsidios y/o temas especiales en materia de programas de vivienda (contingentes)"/>
    <x v="20"/>
    <x v="3"/>
    <s v="CAS-6291638-C0K2Z9"/>
    <x v="1"/>
  </r>
  <r>
    <n v="50"/>
    <s v="CAS-6288193-H6Y2P7"/>
    <s v="2.3.2. Deudores de la banca privada"/>
    <x v="21"/>
    <x v="5"/>
    <s v="CAS-6288193-H6Y2P7"/>
    <x v="1"/>
  </r>
  <r>
    <n v="51"/>
    <s v="CAS-6287066-S8F7C8"/>
    <s v="15.3. Consultas sobre trámites en línea"/>
    <x v="21"/>
    <x v="18"/>
    <s v="CAS-6287066-S8F7C8"/>
    <x v="1"/>
  </r>
  <r>
    <n v="52"/>
    <s v="CAS-6284734-C4L2H4"/>
    <s v="15.3. Consultas sobre trámites en línea"/>
    <x v="22"/>
    <x v="21"/>
    <s v="CAS-6284734-C4L2H4"/>
    <x v="1"/>
  </r>
  <r>
    <n v="53"/>
    <s v="CAS-6284270-V9M2Y0"/>
    <s v="4.04. Certificado de no expropiación"/>
    <x v="22"/>
    <x v="5"/>
    <s v="CAS-6284270-V9M2Y0"/>
    <x v="1"/>
  </r>
  <r>
    <n v="54"/>
    <s v="CAS-6283993-X4S3H7"/>
    <s v="15.5. Opiniones sobre los sitios Web del MINVU"/>
    <x v="22"/>
    <x v="19"/>
    <s v="CAS-6283993-X4S3H7"/>
    <x v="1"/>
  </r>
  <r>
    <n v="55"/>
    <s v="CAS-6283424-Q9S2Z8"/>
    <s v="2.2.1.1. Postulación Individual (D.S. 49)"/>
    <x v="22"/>
    <x v="20"/>
    <s v="CAS-6283424-Q9S2Z8"/>
    <x v="1"/>
  </r>
  <r>
    <n v="56"/>
    <s v="CAS-6282582-F3K6Y3"/>
    <s v="15.3. Consultas sobre trámites en línea"/>
    <x v="22"/>
    <x v="22"/>
    <s v="CAS-6282582-F3K6Y3"/>
    <x v="1"/>
  </r>
  <r>
    <n v="57"/>
    <s v="CAS-6282258-N2V4K8"/>
    <s v="2.2.04. Subsidio de Arriendo de Vivienda (D.S. 52)"/>
    <x v="22"/>
    <x v="23"/>
    <s v="CAS-6282258-N2V4K8"/>
    <x v="1"/>
  </r>
  <r>
    <n v="58"/>
    <s v="CAS-6281007-J4L9J8"/>
    <s v="15.3. Consultas sobre trámites en línea"/>
    <x v="22"/>
    <x v="21"/>
    <s v="CAS-6281007-J4L9J8"/>
    <x v="1"/>
  </r>
  <r>
    <n v="59"/>
    <s v="CAS-6281000-S2C5W9"/>
    <s v="15.3. Consultas sobre trámites en línea"/>
    <x v="22"/>
    <x v="21"/>
    <s v="CAS-6281000-S2C5W9"/>
    <x v="1"/>
  </r>
  <r>
    <n v="60"/>
    <s v="CAS-6278500-P9T1F9"/>
    <s v="15.3. Consultas sobre trámites en línea"/>
    <x v="23"/>
    <x v="22"/>
    <s v="CAS-6278500-P9T1F9"/>
    <x v="1"/>
  </r>
  <r>
    <n v="61"/>
    <s v="CAS-6275708-D4P0L1"/>
    <s v="15.3. Consultas sobre trámites en línea"/>
    <x v="23"/>
    <x v="24"/>
    <s v="CAS-6275708-D4P0L1"/>
    <x v="1"/>
  </r>
  <r>
    <n v="62"/>
    <s v="CAS-6275024-P8L2D4"/>
    <s v="15.3. Consultas sobre trámites en línea"/>
    <x v="23"/>
    <x v="22"/>
    <s v="CAS-6275024-P8L2D4"/>
    <x v="1"/>
  </r>
  <r>
    <n v="63"/>
    <s v="CAS-6275004-G6Y1R3"/>
    <s v="15.3. Consultas sobre trámites en línea"/>
    <x v="23"/>
    <x v="22"/>
    <s v="CAS-6275004-G6Y1R3"/>
    <x v="1"/>
  </r>
  <r>
    <n v="64"/>
    <s v="CAS-6274991-S1P2Q6"/>
    <s v="15.3. Consultas sobre trámites en línea"/>
    <x v="23"/>
    <x v="22"/>
    <s v="CAS-6274991-S1P2Q6"/>
    <x v="1"/>
  </r>
  <r>
    <n v="65"/>
    <s v="CAS-6274987-N5M3T8"/>
    <s v="15.5. Opiniones sobre los sitios Web del MINVU"/>
    <x v="23"/>
    <x v="25"/>
    <s v="CAS-6274987-N5M3T8"/>
    <x v="1"/>
  </r>
  <r>
    <n v="66"/>
    <s v="CAS-6274745-S6V2X9"/>
    <s v="15.3. Consultas sobre trámites en línea"/>
    <x v="23"/>
    <x v="21"/>
    <s v="CAS-6274745-S6V2X9"/>
    <x v="1"/>
  </r>
  <r>
    <n v="67"/>
    <s v="CAS-6274612-Q4C1H0"/>
    <s v="2.2.10. Subsidios y/o temas especiales en materia de programas de vivienda (contingentes)"/>
    <x v="23"/>
    <x v="26"/>
    <s v="CAS-6274612-Q4C1H0"/>
    <x v="1"/>
  </r>
  <r>
    <n v="68"/>
    <s v="CAS-6274265-F0Z5P9"/>
    <s v="15.3. Consultas sobre trámites en línea"/>
    <x v="23"/>
    <x v="27"/>
    <s v="CAS-6274265-F0Z5P9"/>
    <x v="1"/>
  </r>
  <r>
    <n v="69"/>
    <s v="CAS-6274123-T5X6X7"/>
    <s v="15.3. Consultas sobre trámites en línea"/>
    <x v="23"/>
    <x v="27"/>
    <s v="CAS-6274123-T5X6X7"/>
    <x v="1"/>
  </r>
  <r>
    <n v="70"/>
    <s v="CAS-6272032-N1N7C2"/>
    <s v="2.2.1.1. Postulación Individual (D.S. 49)"/>
    <x v="23"/>
    <x v="28"/>
    <s v="CAS-6272032-N1N7C2"/>
    <x v="1"/>
  </r>
  <r>
    <n v="71"/>
    <s v="CAS-6270684-N4K4W3"/>
    <s v="1.1.2. Ley General de Urbanismo y Construcción"/>
    <x v="24"/>
    <x v="27"/>
    <s v="CAS-6270684-N4K4W3"/>
    <x v="1"/>
  </r>
  <r>
    <n v="72"/>
    <s v="CAS-6269449-Z6H7L3"/>
    <s v="15.3. Consultas sobre trámites en línea"/>
    <x v="24"/>
    <x v="24"/>
    <s v="CAS-6269449-Z6H7L3"/>
    <x v="1"/>
  </r>
  <r>
    <n v="73"/>
    <s v="CAS-6268751-S6M1M7"/>
    <s v="15.3. Consultas sobre trámites en línea"/>
    <x v="24"/>
    <x v="29"/>
    <s v="CAS-6268751-S6M1M7"/>
    <x v="1"/>
  </r>
  <r>
    <n v="74"/>
    <s v="CAS-6266701-S9Q3H4"/>
    <s v="15.3. Consultas sobre trámites en línea"/>
    <x v="24"/>
    <x v="23"/>
    <s v="CAS-6266701-S9Q3H4"/>
    <x v="1"/>
  </r>
  <r>
    <n v="75"/>
    <s v="CAS-6266149-G3S9V2"/>
    <s v="15.3. Consultas sobre trámites en línea"/>
    <x v="25"/>
    <x v="22"/>
    <s v="CAS-6266149-G3S9V2"/>
    <x v="1"/>
  </r>
  <r>
    <n v="76"/>
    <s v="CAS-6266004-W0P0S0"/>
    <s v="15.3. Consultas sobre trámites en línea"/>
    <x v="25"/>
    <x v="22"/>
    <s v="CAS-6266004-W0P0S0"/>
    <x v="1"/>
  </r>
  <r>
    <n v="77"/>
    <s v="CAS-6265875-Y3D6Y7"/>
    <s v="2.2.12. Consulta general sobre programas y subsidios habitacionales"/>
    <x v="25"/>
    <x v="30"/>
    <s v="CAS-6265875-Y3D6Y7"/>
    <x v="1"/>
  </r>
  <r>
    <n v="78"/>
    <s v="CAS-6265483-X8J8D2"/>
    <s v="2.2.2.1. D.S. 01 Título 0: Condiciones Especiales. Grupos emergentes sin capacidad de endeudamiento"/>
    <x v="25"/>
    <x v="30"/>
    <s v="CAS-6265483-X8J8D2"/>
    <x v="1"/>
  </r>
  <r>
    <n v="79"/>
    <s v="CAS-6263552-D6B1L2"/>
    <s v="2.2.1.1. Postulación Individual (D.S. 49)"/>
    <x v="26"/>
    <x v="22"/>
    <s v="CAS-6263552-D6B1L2"/>
    <x v="1"/>
  </r>
  <r>
    <n v="80"/>
    <s v="CAS-6263407-K0N1F3"/>
    <s v="2.2.10. Subsidios y/o temas especiales en materia de programas de vivienda (contingentes)"/>
    <x v="27"/>
    <x v="3"/>
    <s v="CAS-6263407-K0N1F3"/>
    <x v="1"/>
  </r>
  <r>
    <n v="81"/>
    <s v="CAS-6263020-Q6T6Z2"/>
    <s v="2.2.1.1. Postulación Individual (D.S. 49)"/>
    <x v="27"/>
    <x v="31"/>
    <s v="CAS-6263020-Q6T6Z2"/>
    <x v="1"/>
  </r>
  <r>
    <n v="82"/>
    <s v="CAS-6262542-C7L7D0"/>
    <s v="2.2.2.4. Consulta general Sistema Integrado de Subsidio Habitacional D.S. 01"/>
    <x v="27"/>
    <x v="32"/>
    <s v="CAS-6262542-C7L7D0"/>
    <x v="1"/>
  </r>
  <r>
    <n v="83"/>
    <s v="CAS-6261778-V3Y4Z8"/>
    <s v="2.2.10. Subsidios y/o temas especiales en materia de programas de vivienda (contingentes)"/>
    <x v="28"/>
    <x v="33"/>
    <s v="CAS-6261778-V3Y4Z8"/>
    <x v="1"/>
  </r>
  <r>
    <n v="84"/>
    <s v="CAS-6260538-N6D8V7"/>
    <s v="2.2.10. Subsidios y/o temas especiales en materia de programas de vivienda (contingentes)"/>
    <x v="29"/>
    <x v="10"/>
    <s v="CAS-6260538-N6D8V7"/>
    <x v="1"/>
  </r>
  <r>
    <n v="85"/>
    <s v="CAS-6260297-R6H8Y5"/>
    <s v="5.3.2.1. Duración de la atención (Atención telefónica)"/>
    <x v="29"/>
    <x v="33"/>
    <s v="CAS-6260297-R6H8Y5"/>
    <x v="1"/>
  </r>
  <r>
    <n v="86"/>
    <s v="CAS-6259641-Y9N1Y1"/>
    <s v="5.3.1.3. Tiempo de espera (Atención telefónica)"/>
    <x v="29"/>
    <x v="29"/>
    <s v="CAS-6259641-Y9N1Y1"/>
    <x v="1"/>
  </r>
  <r>
    <n v="87"/>
    <s v="CAS-6257995-M0G9F2"/>
    <s v="2.2.10. Subsidios y/o temas especiales en materia de programas de vivienda (contingentes)"/>
    <x v="30"/>
    <x v="29"/>
    <s v="CAS-6257995-M0G9F2"/>
    <x v="1"/>
  </r>
  <r>
    <n v="88"/>
    <s v="CAS-6257989-L4M3B5"/>
    <s v="1.1.2. Ley General de Urbanismo y Construcción"/>
    <x v="30"/>
    <x v="34"/>
    <s v="CAS-6257989-L4M3B5"/>
    <x v="1"/>
  </r>
  <r>
    <n v="89"/>
    <s v="CAS-6256510-B3F3Y3"/>
    <s v="2.2.1.3. Consulta general D.S. 49"/>
    <x v="31"/>
    <x v="35"/>
    <s v="CAS-6256510-B3F3Y3"/>
    <x v="1"/>
  </r>
  <r>
    <n v="90"/>
    <s v="CAS-6254663-F8N4H1"/>
    <s v="12. Orientación jurídica"/>
    <x v="32"/>
    <x v="35"/>
    <s v="CAS-6254663-F8N4H1"/>
    <x v="1"/>
  </r>
  <r>
    <n v="91"/>
    <s v="CAS-6253479-C2Y8K2"/>
    <s v="2.2.10. Subsidios y/o temas especiales en materia de programas de vivienda (contingentes)"/>
    <x v="33"/>
    <x v="5"/>
    <s v="CAS-6253479-C2Y8K2"/>
    <x v="1"/>
  </r>
  <r>
    <n v="92"/>
    <s v="CAS-6251592-W3T0Y5"/>
    <s v="17. Otras consultas y opiniones"/>
    <x v="34"/>
    <x v="36"/>
    <s v="CAS-6251592-W3T0Y5"/>
    <x v="1"/>
  </r>
  <r>
    <n v="93"/>
    <s v="CAS-6249883-J0Y2M7"/>
    <s v="2.2.04. Subsidio de Arriendo de Vivienda (D.S. 52)"/>
    <x v="35"/>
    <x v="33"/>
    <s v="CAS-6249883-J0Y2M7"/>
    <x v="1"/>
  </r>
  <r>
    <n v="94"/>
    <s v="CAS-6249533-D0V4F3"/>
    <s v="15.3. Consultas sobre trámites en línea"/>
    <x v="36"/>
    <x v="5"/>
    <s v="CAS-6249533-D0V4F3"/>
    <x v="1"/>
  </r>
  <r>
    <n v="95"/>
    <s v="CAS-6246391-S8X9V8"/>
    <s v="15.3. Consultas sobre trámites en línea"/>
    <x v="37"/>
    <x v="34"/>
    <s v="CAS-6246391-S8X9V8"/>
    <x v="1"/>
  </r>
  <r>
    <n v="96"/>
    <s v="CAS-6245597-Q0D6W3"/>
    <s v="2.2.10. Subsidios y/o temas especiales en materia de programas de vivienda (contingentes)"/>
    <x v="38"/>
    <x v="34"/>
    <s v="CAS-6245597-Q0D6W3"/>
    <x v="1"/>
  </r>
  <r>
    <n v="97"/>
    <s v="CAS-6243036-Z7Y8B8"/>
    <s v="2.3.2. Deudores de la banca privada"/>
    <x v="39"/>
    <x v="5"/>
    <s v="CAS-6243036-Z7Y8B8"/>
    <x v="1"/>
  </r>
  <r>
    <n v="98"/>
    <s v="CAS-6242040-D3L9C2"/>
    <s v="2.2.10. Subsidios y/o temas especiales en materia de programas de vivienda (contingentes)"/>
    <x v="40"/>
    <x v="11"/>
    <s v="CAS-6242040-D3L9C2"/>
    <x v="1"/>
  </r>
  <r>
    <n v="99"/>
    <s v="CAS-6241967-Z7X8B5"/>
    <s v="5.3.4. Otras consultas y opiniones sobre atención telefónica"/>
    <x v="40"/>
    <x v="36"/>
    <s v="CAS-6241967-Z7X8B5"/>
    <x v="1"/>
  </r>
  <r>
    <n v="100"/>
    <s v="CAS-6239900-W5C8D0"/>
    <s v="2.2.10. Subsidios y/o temas especiales en materia de programas de vivienda (contingentes)"/>
    <x v="41"/>
    <x v="5"/>
    <s v="CAS-6239900-W5C8D0"/>
    <x v="1"/>
  </r>
  <r>
    <n v="101"/>
    <s v="CAS-6239811-D8V3Y4"/>
    <s v="2.2.10. Subsidios y/o temas especiales en materia de programas de vivienda (contingentes)"/>
    <x v="41"/>
    <x v="11"/>
    <s v="CAS-6239811-D8V3Y4"/>
    <x v="1"/>
  </r>
  <r>
    <n v="102"/>
    <s v="CAS-6239587-T6T7W1"/>
    <s v="2.3.2. Deudores de la banca privada"/>
    <x v="41"/>
    <x v="37"/>
    <s v="CAS-6239587-T6T7W1"/>
    <x v="1"/>
  </r>
  <r>
    <n v="103"/>
    <s v="CAS-6237045-C8V3M3"/>
    <s v="2.6. Otras consultas y opiniones en materia habitacional"/>
    <x v="42"/>
    <x v="30"/>
    <s v="CAS-6237045-C8V3M3"/>
    <x v="1"/>
  </r>
  <r>
    <n v="104"/>
    <s v="CAS-6237030-M4L8J7"/>
    <s v="2.6. Otras consultas y opiniones en materia habitacional"/>
    <x v="42"/>
    <x v="34"/>
    <s v="CAS-6237030-M4L8J7"/>
    <x v="1"/>
  </r>
  <r>
    <n v="105"/>
    <s v="CAS-6235597-P7W5K1"/>
    <s v="2.2.04. Subsidio de Arriendo de Vivienda (D.S. 52)"/>
    <x v="42"/>
    <x v="0"/>
    <m/>
    <x v="0"/>
  </r>
  <r>
    <n v="106"/>
    <s v="CAS-6234960-T8R6P8"/>
    <s v="15.3. Consultas sobre trámites en línea"/>
    <x v="43"/>
    <x v="38"/>
    <s v="CAS-6234960-T8R6P8"/>
    <x v="1"/>
  </r>
  <r>
    <n v="107"/>
    <s v="CAS-6234730-K3D4X6"/>
    <s v="2.6. Otras consultas y opiniones en materia habitacional"/>
    <x v="44"/>
    <x v="39"/>
    <s v="CAS-6234730-K3D4X6"/>
    <x v="1"/>
  </r>
  <r>
    <n v="108"/>
    <s v="CAS-6234419-T8K3H0"/>
    <s v="2.6. Otras consultas y opiniones en materia habitacional"/>
    <x v="45"/>
    <x v="33"/>
    <s v="CAS-6234419-T8K3H0"/>
    <x v="1"/>
  </r>
  <r>
    <n v="109"/>
    <s v="CAS-6229735-G2Y2D0"/>
    <s v="2.2.1.3. Consulta general D.S. 49"/>
    <x v="46"/>
    <x v="40"/>
    <s v="CAS-6229735-G2Y2D0"/>
    <x v="1"/>
  </r>
  <r>
    <n v="110"/>
    <s v="CAS-6229231-N3X1G7"/>
    <s v="2.2.10. Subsidios y/o temas especiales en materia de programas de vivienda (contingentes)"/>
    <x v="46"/>
    <x v="19"/>
    <s v="CAS-6229231-N3X1G7"/>
    <x v="1"/>
  </r>
  <r>
    <n v="111"/>
    <s v="CAS-6229211-S0J1X7"/>
    <s v="2.2.1.1. Postulación Individual (D.S. 49)"/>
    <x v="46"/>
    <x v="35"/>
    <s v="CAS-6229211-S0J1X7"/>
    <x v="1"/>
  </r>
  <r>
    <n v="112"/>
    <s v="CAS-6228160-W0H1D1"/>
    <s v="2.2.10. Subsidios y/o temas especiales en materia de programas de vivienda (contingentes)"/>
    <x v="47"/>
    <x v="16"/>
    <s v="CAS-6228160-W0H1D1"/>
    <x v="1"/>
  </r>
  <r>
    <n v="113"/>
    <s v="CAS-6224918-F6K3Q5"/>
    <s v="5.3.1.3. Tiempo de espera (Atención telefónica)"/>
    <x v="48"/>
    <x v="41"/>
    <s v="CAS-6224918-F6K3Q5"/>
    <x v="1"/>
  </r>
  <r>
    <n v="114"/>
    <s v="CAS-6223141-M9Y7D6"/>
    <s v="2.2.1.1. Postulación Individual (D.S. 49)"/>
    <x v="49"/>
    <x v="41"/>
    <s v="CAS-6223141-M9Y7D6"/>
    <x v="1"/>
  </r>
  <r>
    <n v="115"/>
    <s v="CAS-6223137-K3G5J1"/>
    <s v="2.2.10. Subsidios y/o temas especiales en materia de programas de vivienda (contingentes)"/>
    <x v="49"/>
    <x v="34"/>
    <s v="CAS-6223137-K3G5J1"/>
    <x v="1"/>
  </r>
  <r>
    <n v="116"/>
    <s v="CAS-6220806-P2Y3P8"/>
    <s v="2.2.1.1. Postulación Individual (D.S. 49)"/>
    <x v="50"/>
    <x v="42"/>
    <s v="CAS-6220806-P2Y3P8"/>
    <x v="1"/>
  </r>
  <r>
    <n v="117"/>
    <s v="CAS-6220718-Q1V3N0"/>
    <s v="5.3.4. Otras consultas y opiniones sobre atención telefónica"/>
    <x v="50"/>
    <x v="41"/>
    <s v="CAS-6220718-Q1V3N0"/>
    <x v="1"/>
  </r>
  <r>
    <n v="118"/>
    <s v="CAS-6217975-T1G4X7"/>
    <s v="2.2.10. Subsidios y/o temas especiales en materia de programas de vivienda (contingentes)"/>
    <x v="51"/>
    <x v="15"/>
    <s v="CAS-6217975-T1G4X7"/>
    <x v="1"/>
  </r>
  <r>
    <n v="119"/>
    <s v="CAS-6217954-M4J2W5"/>
    <s v="6.1.9. Otras consultas y opiniones sobre EGIS / PSAT"/>
    <x v="51"/>
    <x v="43"/>
    <s v="CAS-6217954-M4J2W5"/>
    <x v="1"/>
  </r>
  <r>
    <n v="120"/>
    <s v="CAS-6217604-Q5K3X1"/>
    <s v="2.2.10. Subsidios y/o temas especiales en materia de programas de vivienda (contingentes)"/>
    <x v="52"/>
    <x v="40"/>
    <s v="CAS-6217604-Q5K3X1"/>
    <x v="1"/>
  </r>
  <r>
    <n v="121"/>
    <s v="CAS-6217565-M0Z5T4"/>
    <s v="15.3. Consultas sobre trámites en línea"/>
    <x v="52"/>
    <x v="44"/>
    <s v="CAS-6217565-M0Z5T4"/>
    <x v="1"/>
  </r>
  <r>
    <n v="122"/>
    <s v="CAS-6217528-W3K4P9"/>
    <s v="1.1.2. Ley General de Urbanismo y Construcción"/>
    <x v="52"/>
    <x v="45"/>
    <s v="CAS-6217528-W3K4P9"/>
    <x v="1"/>
  </r>
  <r>
    <n v="123"/>
    <s v="CAS-6216777-M1Z9Z2"/>
    <s v="2.3.2. Deudores de la banca privada"/>
    <x v="52"/>
    <x v="46"/>
    <s v="CAS-6216777-M1Z9Z2"/>
    <x v="1"/>
  </r>
  <r>
    <n v="124"/>
    <s v="CAS-6215006-J9P7L1"/>
    <s v="2.2.10. Subsidios y/o temas especiales en materia de programas de vivienda (contingentes)"/>
    <x v="53"/>
    <x v="30"/>
    <s v="CAS-6215006-J9P7L1"/>
    <x v="1"/>
  </r>
  <r>
    <n v="125"/>
    <s v="CAS-6213789-H0D1R7"/>
    <s v="5.3.1.3. Tiempo de espera (Atención telefónica)"/>
    <x v="53"/>
    <x v="47"/>
    <s v="CAS-6213789-H0D1R7"/>
    <x v="1"/>
  </r>
  <r>
    <n v="126"/>
    <s v="CAS-6213456-R2C0G6"/>
    <s v="2.2.10. Subsidios y/o temas especiales en materia de programas de vivienda (contingentes)"/>
    <x v="53"/>
    <x v="48"/>
    <s v="CAS-6213456-R2C0G6"/>
    <x v="1"/>
  </r>
  <r>
    <n v="127"/>
    <s v="CAS-6212894-M9Q2L7"/>
    <s v="15.3. Consultas sobre trámites en línea"/>
    <x v="54"/>
    <x v="46"/>
    <s v="CAS-6212894-M9Q2L7"/>
    <x v="1"/>
  </r>
  <r>
    <n v="128"/>
    <s v="CAS-6212890-M9P4N3"/>
    <s v="2.3.2. Deudores de la banca privada"/>
    <x v="54"/>
    <x v="49"/>
    <s v="CAS-6212890-M9P4N3"/>
    <x v="1"/>
  </r>
  <r>
    <n v="129"/>
    <s v="CAS-6212062-V2L4T0"/>
    <s v="15.5. Opiniones sobre los sitios Web del MINVU"/>
    <x v="55"/>
    <x v="50"/>
    <s v="CAS-6212062-V2L4T0"/>
    <x v="1"/>
  </r>
  <r>
    <n v="130"/>
    <s v="CAS-6211194-C3K0D3"/>
    <s v="15.5. Opiniones sobre los sitios Web del MINVU"/>
    <x v="55"/>
    <x v="51"/>
    <s v="CAS-6211194-C3K0D3"/>
    <x v="1"/>
  </r>
  <r>
    <n v="131"/>
    <s v="CAS-6210477-Q1C4Y5"/>
    <s v="15.3. Consultas sobre trámites en línea"/>
    <x v="56"/>
    <x v="49"/>
    <s v="CAS-6210477-Q1C4Y5"/>
    <x v="1"/>
  </r>
  <r>
    <n v="132"/>
    <s v="CAS-6210438-S0R3B5"/>
    <s v="15.5. Opiniones sobre los sitios Web del MINVU"/>
    <x v="56"/>
    <x v="51"/>
    <s v="CAS-6210438-S0R3B5"/>
    <x v="1"/>
  </r>
  <r>
    <n v="133"/>
    <s v="CAS-6210411-B9V4D7"/>
    <s v="2.2.10. Subsidios y/o temas especiales en materia de programas de vivienda (contingentes)"/>
    <x v="56"/>
    <x v="48"/>
    <s v="CAS-6210411-B9V4D7"/>
    <x v="1"/>
  </r>
  <r>
    <n v="134"/>
    <s v="CAS-6207544-Y3W6V8"/>
    <s v="2.2.10. Subsidios y/o temas especiales en materia de programas de vivienda (contingentes)"/>
    <x v="57"/>
    <x v="43"/>
    <s v="CAS-6207544-Y3W6V8"/>
    <x v="1"/>
  </r>
  <r>
    <n v="135"/>
    <s v="CAS-6207000-L6V3V0"/>
    <s v="2.2.10. Subsidios y/o temas especiales en materia de programas de vivienda (contingentes)"/>
    <x v="57"/>
    <x v="52"/>
    <s v="CAS-6207000-L6V3V0"/>
    <x v="1"/>
  </r>
  <r>
    <n v="136"/>
    <s v="CAS-6206921-M7Q7J3"/>
    <s v="15.5. Opiniones sobre los sitios Web del MINVU"/>
    <x v="57"/>
    <x v="51"/>
    <s v="CAS-6206921-M7Q7J3"/>
    <x v="1"/>
  </r>
  <r>
    <n v="137"/>
    <s v="CAS-6206859-J8G3X0"/>
    <s v="15.5. Opiniones sobre los sitios Web del MINVU"/>
    <x v="57"/>
    <x v="51"/>
    <s v="CAS-6206859-J8G3X0"/>
    <x v="1"/>
  </r>
  <r>
    <n v="138"/>
    <s v="CAS-6206755-Y2F6Q8"/>
    <s v="15.5. Opiniones sobre los sitios Web del MINVU"/>
    <x v="58"/>
    <x v="52"/>
    <s v="CAS-6206755-Y2F6Q8"/>
    <x v="1"/>
  </r>
  <r>
    <n v="139"/>
    <s v="CAS-6205961-P1R4S5"/>
    <s v="15.5. Opiniones sobre los sitios Web del MINVU"/>
    <x v="58"/>
    <x v="52"/>
    <s v="CAS-6205961-P1R4S5"/>
    <x v="1"/>
  </r>
  <r>
    <n v="140"/>
    <s v="CAS-6205759-V8N9K0"/>
    <s v="15.3. Consultas sobre trámites en línea"/>
    <x v="58"/>
    <x v="46"/>
    <s v="CAS-6205759-V8N9K0"/>
    <x v="1"/>
  </r>
  <r>
    <n v="141"/>
    <s v="CAS-6204859-V4X8Z5"/>
    <s v="5.2.3.2. Oportunidad de la entrega de la información (Atención virtual)"/>
    <x v="58"/>
    <x v="53"/>
    <s v="CAS-6204859-V4X8Z5"/>
    <x v="1"/>
  </r>
  <r>
    <n v="142"/>
    <s v="CAS-6204355-S8L9C4"/>
    <s v="15.5. Opiniones sobre los sitios Web del MINVU"/>
    <x v="58"/>
    <x v="52"/>
    <s v="CAS-6204355-S8L9C4"/>
    <x v="1"/>
  </r>
  <r>
    <n v="143"/>
    <s v="CAS-6204154-W9S0S8"/>
    <s v="2.2.10. Subsidios y/o temas especiales en materia de programas de vivienda (contingentes)"/>
    <x v="58"/>
    <x v="52"/>
    <s v="CAS-6204154-W9S0S8"/>
    <x v="1"/>
  </r>
  <r>
    <n v="144"/>
    <s v="CAS-6203699-R6C8L6"/>
    <s v="2.2.04. Subsidio de Arriendo de Vivienda (D.S. 52)"/>
    <x v="59"/>
    <x v="37"/>
    <s v="CAS-6203699-R6C8L6"/>
    <x v="1"/>
  </r>
  <r>
    <n v="145"/>
    <s v="CAS-6203487-F3S1J8"/>
    <s v="2.2.2.2. D.S. 01 Título I: Subsidio habitacional para grupos emergentes"/>
    <x v="59"/>
    <x v="41"/>
    <s v="CAS-6203487-F3S1J8"/>
    <x v="1"/>
  </r>
  <r>
    <n v="146"/>
    <s v="CAS-6202211-H5P9X1"/>
    <s v="2.2.10. Subsidios y/o temas especiales en materia de programas de vivienda (contingentes)"/>
    <x v="59"/>
    <x v="52"/>
    <s v="CAS-6202211-H5P9X1"/>
    <x v="1"/>
  </r>
  <r>
    <n v="147"/>
    <s v="CAS-6201826-D9R7V8"/>
    <s v="2.2.10. Subsidios y/o temas especiales en materia de programas de vivienda (contingentes)"/>
    <x v="60"/>
    <x v="52"/>
    <s v="CAS-6201826-D9R7V8"/>
    <x v="1"/>
  </r>
  <r>
    <n v="148"/>
    <s v="CAS-6201820-Z3Z5R2"/>
    <s v="2.2.2.1. D.S. 01 Título 0: Condiciones Especiales. Grupos emergentes sin capacidad de endeudamiento"/>
    <x v="60"/>
    <x v="54"/>
    <s v="CAS-6201820-Z3Z5R2"/>
    <x v="1"/>
  </r>
  <r>
    <n v="149"/>
    <s v="CAS-6201776-W0J8B0"/>
    <s v="2.6. Otras consultas y opiniones en materia habitacional"/>
    <x v="61"/>
    <x v="44"/>
    <s v="CAS-6201776-W0J8B0"/>
    <x v="1"/>
  </r>
  <r>
    <n v="150"/>
    <s v="CAS-6201603-D7F6J9"/>
    <s v="15.3. Consultas sobre trámites en línea"/>
    <x v="62"/>
    <x v="55"/>
    <s v="CAS-6201603-D7F6J9"/>
    <x v="1"/>
  </r>
  <r>
    <n v="151"/>
    <s v="CAS-6201446-S1Z7Q6"/>
    <s v="2.2.10. Subsidios y/o temas especiales en materia de programas de vivienda (contingentes)"/>
    <x v="62"/>
    <x v="52"/>
    <s v="CAS-6201446-S1Z7Q6"/>
    <x v="1"/>
  </r>
  <r>
    <n v="152"/>
    <s v="CAS-6200845-P5J5H8"/>
    <s v="3.7. Política de vivienda para el adulto mayor"/>
    <x v="63"/>
    <x v="46"/>
    <s v="CAS-6200845-P5J5H8"/>
    <x v="1"/>
  </r>
  <r>
    <n v="153"/>
    <s v="CAS-6200815-X5M1F8"/>
    <s v="15.3. Consultas sobre trámites en línea"/>
    <x v="63"/>
    <x v="53"/>
    <s v="CAS-6200815-X5M1F8"/>
    <x v="1"/>
  </r>
  <r>
    <n v="154"/>
    <s v="CAS-6200703-D9Z0W3"/>
    <s v="2.2.10. Subsidios y/o temas especiales en materia de programas de vivienda (contingentes)"/>
    <x v="63"/>
    <x v="43"/>
    <s v="CAS-6200703-D9Z0W3"/>
    <x v="1"/>
  </r>
  <r>
    <n v="155"/>
    <s v="CAS-6199823-X9K2L8"/>
    <s v="2.3.2. Deudores de la banca privada"/>
    <x v="64"/>
    <x v="56"/>
    <s v="CAS-6199823-X9K2L8"/>
    <x v="1"/>
  </r>
  <r>
    <n v="156"/>
    <s v="CAS-6199777-K3D8N8"/>
    <s v="17. Otras consultas y opiniones"/>
    <x v="64"/>
    <x v="35"/>
    <s v="CAS-6199777-K3D8N8"/>
    <x v="1"/>
  </r>
  <r>
    <n v="157"/>
    <s v="CAS-6199301-C2F9Y6"/>
    <s v="2.2.10. Subsidios y/o temas especiales en materia de programas de vivienda (contingentes)"/>
    <x v="64"/>
    <x v="16"/>
    <s v="CAS-6199301-C2F9Y6"/>
    <x v="1"/>
  </r>
  <r>
    <n v="158"/>
    <s v="CAS-6197802-B4Q5T0"/>
    <s v="15.3. Consultas sobre trámites en línea"/>
    <x v="65"/>
    <x v="53"/>
    <s v="CAS-6197802-B4Q5T0"/>
    <x v="1"/>
  </r>
  <r>
    <n v="159"/>
    <s v="CAS-6197456-Q1S6N4"/>
    <s v="5.3.1.1. Fluidez del servicio (Atención telefónica)"/>
    <x v="65"/>
    <x v="57"/>
    <s v="CAS-6197456-Q1S6N4"/>
    <x v="1"/>
  </r>
  <r>
    <n v="160"/>
    <s v="CAS-6196755-G3C7B2"/>
    <s v="15.3. Consultas sobre trámites en línea"/>
    <x v="66"/>
    <x v="55"/>
    <s v="CAS-6196755-G3C7B2"/>
    <x v="1"/>
  </r>
  <r>
    <n v="161"/>
    <s v="CAS-6196742-H9Q6G7"/>
    <s v="15.5. Opiniones sobre los sitios Web del MINVU"/>
    <x v="66"/>
    <x v="46"/>
    <s v="CAS-6196742-H9Q6G7"/>
    <x v="1"/>
  </r>
  <r>
    <n v="162"/>
    <s v="CAS-6196719-V4L4G3"/>
    <s v="2.6. Otras consultas y opiniones en materia habitacional"/>
    <x v="66"/>
    <x v="58"/>
    <s v="CAS-6196719-V4L4G3"/>
    <x v="1"/>
  </r>
  <r>
    <n v="163"/>
    <s v="CAS-6196444-V0S7P5"/>
    <s v="15.3. Consultas sobre trámites en línea"/>
    <x v="67"/>
    <x v="59"/>
    <s v="CAS-6196444-V0S7P5"/>
    <x v="1"/>
  </r>
  <r>
    <n v="164"/>
    <s v="CAS-6194971-G9K3C1"/>
    <s v="15.3. Consultas sobre trámites en línea"/>
    <x v="68"/>
    <x v="57"/>
    <s v="CAS-6194971-G9K3C1"/>
    <x v="1"/>
  </r>
  <r>
    <n v="165"/>
    <s v="CAS-6194811-F4T4G1"/>
    <s v="15.3. Consultas sobre trámites en línea"/>
    <x v="68"/>
    <x v="57"/>
    <s v="CAS-6194811-F4T4G1"/>
    <x v="1"/>
  </r>
  <r>
    <n v="166"/>
    <s v="CAS-6194653-Z6L0F6"/>
    <s v="5.3.1.2. Horario de atención (Atención telefónica)"/>
    <x v="68"/>
    <x v="60"/>
    <s v="CAS-6194653-Z6L0F6"/>
    <x v="1"/>
  </r>
  <r>
    <n v="167"/>
    <s v="CAS-6194439-S6J4N0"/>
    <s v="5.3.1.2. Horario de atención (Atención telefónica)"/>
    <x v="68"/>
    <x v="60"/>
    <s v="CAS-6194439-S6J4N0"/>
    <x v="1"/>
  </r>
  <r>
    <n v="168"/>
    <s v="CAS-6194359-S0Z1L4"/>
    <s v="5.3.1.2. Horario de atención (Atención telefónica)"/>
    <x v="68"/>
    <x v="60"/>
    <s v="CAS-6194359-S0Z1L4"/>
    <x v="1"/>
  </r>
  <r>
    <n v="169"/>
    <s v="CAS-6194008-L4P7Q5"/>
    <s v="2.2.10. Subsidios y/o temas especiales en materia de programas de vivienda (contingentes)"/>
    <x v="69"/>
    <x v="57"/>
    <s v="CAS-6194008-L4P7Q5"/>
    <x v="1"/>
  </r>
  <r>
    <n v="170"/>
    <s v="CAS-6194007-M8M6N3"/>
    <s v="2.2.10. Subsidios y/o temas especiales en materia de programas de vivienda (contingentes)"/>
    <x v="69"/>
    <x v="57"/>
    <s v="CAS-6194007-M8M6N3"/>
    <x v="1"/>
  </r>
  <r>
    <n v="171"/>
    <s v="CAS-6193856-M1Z3S6"/>
    <s v="2.2.10. Subsidios y/o temas especiales en materia de programas de vivienda (contingentes)"/>
    <x v="69"/>
    <x v="43"/>
    <s v="CAS-6193856-M1Z3S6"/>
    <x v="1"/>
  </r>
  <r>
    <n v="172"/>
    <s v="CAS-6193722-Z2B1X5"/>
    <s v="5.3.1.2. Horario de atención (Atención telefónica)"/>
    <x v="69"/>
    <x v="61"/>
    <s v="CAS-6193722-Z2B1X5"/>
    <x v="1"/>
  </r>
  <r>
    <n v="173"/>
    <s v="CAS-6193493-K7K7G2"/>
    <s v="2.2.10. Subsidios y/o temas especiales en materia de programas de vivienda (contingentes)"/>
    <x v="69"/>
    <x v="62"/>
    <s v="CAS-6193493-K7K7G2"/>
    <x v="1"/>
  </r>
  <r>
    <n v="174"/>
    <s v="CAS-6192953-H8Y8F1"/>
    <s v="15.3. Consultas sobre trámites en línea"/>
    <x v="69"/>
    <x v="51"/>
    <s v="CAS-6192953-H8Y8F1"/>
    <x v="1"/>
  </r>
  <r>
    <n v="175"/>
    <s v="CAS-6192554-Z8T7D3"/>
    <s v="2.2.10. Subsidios y/o temas especiales en materia de programas de vivienda (contingentes)"/>
    <x v="70"/>
    <x v="43"/>
    <s v="CAS-6192554-Z8T7D3"/>
    <x v="1"/>
  </r>
  <r>
    <n v="176"/>
    <s v="CAS-6192280-M2X6G2"/>
    <s v="6.1.9. Otras consultas y opiniones sobre EGIS / PSAT"/>
    <x v="70"/>
    <x v="63"/>
    <s v="CAS-6192280-M2X6G2"/>
    <x v="1"/>
  </r>
  <r>
    <n v="177"/>
    <s v="CAS-6192252-S1L9R8"/>
    <s v="2.2.10. Subsidios y/o temas especiales en materia de programas de vivienda (contingentes)"/>
    <x v="70"/>
    <x v="43"/>
    <s v="CAS-6192252-S1L9R8"/>
    <x v="1"/>
  </r>
  <r>
    <n v="178"/>
    <s v="CAS-6192060-X6R0F5"/>
    <s v="5.3.2.1. Duración de la atención (Atención telefónica)"/>
    <x v="70"/>
    <x v="60"/>
    <s v="CAS-6192060-X6R0F5"/>
    <x v="1"/>
  </r>
  <r>
    <n v="179"/>
    <s v="CAS-6191970-B4K0L1"/>
    <s v="5.3.2.1. Duración de la atención (Atención telefónica)"/>
    <x v="70"/>
    <x v="60"/>
    <s v="CAS-6191970-B4K0L1"/>
    <x v="1"/>
  </r>
  <r>
    <n v="180"/>
    <s v="CAS-6191734-R5X5K6"/>
    <s v="5.3.2.1. Duración de la atención (Atención telefónica)"/>
    <x v="70"/>
    <x v="60"/>
    <s v="CAS-6191734-R5X5K6"/>
    <x v="1"/>
  </r>
  <r>
    <n v="181"/>
    <s v="CAS-6191630-Z6C4T5"/>
    <s v="15.3. Consultas sobre trámites en línea"/>
    <x v="70"/>
    <x v="52"/>
    <s v="CAS-6191630-Z6C4T5"/>
    <x v="1"/>
  </r>
  <r>
    <n v="182"/>
    <s v="CAS-6191033-N3Z8G5"/>
    <s v="1.8. Otras consultas y opiniones en materia de urbanismo"/>
    <x v="71"/>
    <x v="36"/>
    <s v="CAS-6191033-N3Z8G5"/>
    <x v="1"/>
  </r>
  <r>
    <n v="183"/>
    <s v="CAS-6190727-K6T7B6"/>
    <s v="2.2.10. Subsidios y/o temas especiales en materia de programas de vivienda (contingentes)"/>
    <x v="71"/>
    <x v="48"/>
    <s v="CAS-6190727-K6T7B6"/>
    <x v="1"/>
  </r>
  <r>
    <n v="184"/>
    <s v="CAS-6190615-M7M2K3"/>
    <s v="5.3.1.3. Tiempo de espera (Atención telefónica)"/>
    <x v="71"/>
    <x v="62"/>
    <s v="CAS-6190615-M7M2K3"/>
    <x v="1"/>
  </r>
  <r>
    <n v="185"/>
    <s v="CAS-6189847-R1D6N3"/>
    <s v="5.3.2.2. Trato del funcionario/a (Atención telefónica)"/>
    <x v="71"/>
    <x v="62"/>
    <s v="CAS-6189847-R1D6N3"/>
    <x v="1"/>
  </r>
  <r>
    <n v="186"/>
    <s v="CAS-6189095-B6L1H1"/>
    <s v="2.2.2.4. Consulta general Sistema Integrado de Subsidio Habitacional D.S. 01"/>
    <x v="72"/>
    <x v="59"/>
    <s v="CAS-6189095-B6L1H1"/>
    <x v="1"/>
  </r>
  <r>
    <n v="187"/>
    <s v="CAS-6187786-G6F7F0"/>
    <s v="6.1.3. Sobre la información entregada de EGIS / PSAT"/>
    <x v="73"/>
    <x v="64"/>
    <s v="CAS-6187786-G6F7F0"/>
    <x v="1"/>
  </r>
  <r>
    <n v="188"/>
    <s v="CAS-6187679-H8K8T5"/>
    <s v="2.2.10. Subsidios y/o temas especiales en materia de programas de vivienda (contingentes)"/>
    <x v="73"/>
    <x v="62"/>
    <s v="CAS-6187679-H8K8T5"/>
    <x v="1"/>
  </r>
  <r>
    <n v="189"/>
    <s v="CAS-6186458-W1D7F0"/>
    <s v="15.3. Consultas sobre trámites en línea"/>
    <x v="74"/>
    <x v="59"/>
    <s v="CAS-6186458-W1D7F0"/>
    <x v="1"/>
  </r>
  <r>
    <n v="190"/>
    <s v="CAS-6186373-F5D4J3"/>
    <s v="5.3.2.2. Trato del funcionario/a (Atención telefónica)"/>
    <x v="74"/>
    <x v="59"/>
    <s v="CAS-6186373-F5D4J3"/>
    <x v="1"/>
  </r>
  <r>
    <n v="191"/>
    <s v="CAS-6186338-X8C1P4"/>
    <s v="1.1.5. Direcciones de obra"/>
    <x v="74"/>
    <x v="52"/>
    <s v="CAS-6186338-X8C1P4"/>
    <x v="1"/>
  </r>
  <r>
    <n v="192"/>
    <s v="CAS-6185668-N7Y9M7"/>
    <s v="2.3.2. Deudores de la banca privada"/>
    <x v="74"/>
    <x v="60"/>
    <s v="CAS-6185668-N7Y9M7"/>
    <x v="1"/>
  </r>
  <r>
    <n v="193"/>
    <s v="CAS-6183875-N8J3L7"/>
    <s v="2.2.10. Subsidios y/o temas especiales en materia de programas de vivienda (contingentes)"/>
    <x v="75"/>
    <x v="51"/>
    <s v="CAS-6183875-N8J3L7"/>
    <x v="1"/>
  </r>
  <r>
    <n v="194"/>
    <s v="CAS-6183846-V3G0K1"/>
    <s v="2.2.10. Subsidios y/o temas especiales en materia de programas de vivienda (contingentes)"/>
    <x v="75"/>
    <x v="56"/>
    <s v="CAS-6183846-V3G0K1"/>
    <x v="1"/>
  </r>
  <r>
    <n v="195"/>
    <s v="CAS-6181148-F2X3G1"/>
    <s v="5.3.2.2. Trato del funcionario/a (Atención telefónica)"/>
    <x v="76"/>
    <x v="65"/>
    <s v="CAS-6181148-F2X3G1"/>
    <x v="1"/>
  </r>
  <r>
    <n v="196"/>
    <s v="CAS-6180714-W9F6M1"/>
    <s v="6.1.4. Sobre tramitación realizada para postulación de EGIS / PSAT"/>
    <x v="76"/>
    <x v="61"/>
    <s v="CAS-6180714-W9F6M1"/>
    <x v="1"/>
  </r>
  <r>
    <n v="197"/>
    <s v="CAS-6180555-J1Z3Q6"/>
    <s v="5.3.2.1. Duración de la atención (Atención telefónica)"/>
    <x v="76"/>
    <x v="65"/>
    <s v="CAS-6180555-J1Z3Q6"/>
    <x v="1"/>
  </r>
  <r>
    <n v="198"/>
    <s v="CAS-6178790-V4C5N6"/>
    <s v="15.3. Consultas sobre trámites en línea"/>
    <x v="77"/>
    <x v="66"/>
    <s v="CAS-6178790-V4C5N6"/>
    <x v="1"/>
  </r>
  <r>
    <n v="199"/>
    <s v="CAS-6178522-C5H3S7"/>
    <s v="2.2.04. Subsidio de Arriendo de Vivienda (D.S. 52)"/>
    <x v="77"/>
    <x v="66"/>
    <s v="CAS-6178522-C5H3S7"/>
    <x v="1"/>
  </r>
  <r>
    <n v="200"/>
    <s v="CAS-6178460-D0N9N0"/>
    <s v="1.1.2. Ley General de Urbanismo y Construcción"/>
    <x v="77"/>
    <x v="67"/>
    <s v="CAS-6178460-D0N9N0"/>
    <x v="1"/>
  </r>
  <r>
    <n v="201"/>
    <s v="CAS-6176671-T0X9B1"/>
    <s v="15.3. Consultas sobre trámites en línea"/>
    <x v="78"/>
    <x v="68"/>
    <s v="CAS-6176671-T0X9B1"/>
    <x v="1"/>
  </r>
  <r>
    <n v="202"/>
    <s v="CAS-6176615-K6D9J2"/>
    <s v="15.3. Consultas sobre trámites en línea"/>
    <x v="78"/>
    <x v="69"/>
    <s v="CAS-6176615-K6D9J2"/>
    <x v="1"/>
  </r>
  <r>
    <n v="203"/>
    <s v="CAS-6175846-R5F9R3"/>
    <s v="15.3. Consultas sobre trámites en línea"/>
    <x v="78"/>
    <x v="69"/>
    <s v="CAS-6175846-R5F9R3"/>
    <x v="1"/>
  </r>
  <r>
    <n v="204"/>
    <s v="CAS-6175685-J0R5V0"/>
    <s v="5.3.2.1. Duración de la atención (Atención telefónica)"/>
    <x v="78"/>
    <x v="69"/>
    <s v="CAS-6175685-J0R5V0"/>
    <x v="1"/>
  </r>
  <r>
    <n v="205"/>
    <s v="CAS-6174108-G2T8Y4"/>
    <s v="15.3. Consultas sobre trámites en línea"/>
    <x v="79"/>
    <x v="70"/>
    <s v="CAS-6174108-G2T8Y4"/>
    <x v="1"/>
  </r>
  <r>
    <n v="206"/>
    <s v="CAS-6173750-G0N5Z2"/>
    <s v="5.3.1.3. Tiempo de espera (Atención telefónica)"/>
    <x v="79"/>
    <x v="71"/>
    <s v="CAS-6173750-G0N5Z2"/>
    <x v="1"/>
  </r>
  <r>
    <n v="207"/>
    <s v="CAS-6172965-K8H9C2"/>
    <s v="5.3.1.3. Tiempo de espera (Atención telefónica)"/>
    <x v="79"/>
    <x v="71"/>
    <s v="CAS-6172965-K8H9C2"/>
    <x v="1"/>
  </r>
  <r>
    <n v="208"/>
    <s v="CAS-6172550-X0C1F6"/>
    <s v="2.2.10. Subsidios y/o temas especiales en materia de programas de vivienda (contingentes)"/>
    <x v="80"/>
    <x v="72"/>
    <s v="CAS-6172550-X0C1F6"/>
    <x v="1"/>
  </r>
  <r>
    <n v="209"/>
    <s v="CAS-6172501-M8Z2W6"/>
    <s v="5.3.1.3. Tiempo de espera (Atención telefónica)"/>
    <x v="80"/>
    <x v="71"/>
    <s v="CAS-6172501-M8Z2W6"/>
    <x v="1"/>
  </r>
  <r>
    <n v="210"/>
    <s v="CAS-6171555-S5F4Z0"/>
    <s v="2.6. Otras consultas y opiniones en materia habitacional"/>
    <x v="80"/>
    <x v="70"/>
    <s v="CAS-6171555-S5F4Z0"/>
    <x v="1"/>
  </r>
  <r>
    <n v="211"/>
    <s v="CAS-6170829-T6V0P9"/>
    <s v="5.3.1.3. Tiempo de espera (Atención telefónica)"/>
    <x v="81"/>
    <x v="71"/>
    <s v="CAS-6170829-T6V0P9"/>
    <x v="1"/>
  </r>
  <r>
    <n v="212"/>
    <s v="CAS-6170621-V6Q6L4"/>
    <s v="2.2.04. Subsidio de Arriendo de Vivienda (D.S. 52)"/>
    <x v="81"/>
    <x v="66"/>
    <s v="CAS-6170621-V6Q6L4"/>
    <x v="1"/>
  </r>
  <r>
    <n v="213"/>
    <s v="CAS-6170592-Q0G4J5"/>
    <s v="17. Otras consultas y opiniones"/>
    <x v="81"/>
    <x v="68"/>
    <s v="CAS-6170592-Q0G4J5"/>
    <x v="1"/>
  </r>
  <r>
    <n v="214"/>
    <s v="CAS-6167232-T7M0W7"/>
    <s v="2.3.2. Deudores de la banca privada"/>
    <x v="82"/>
    <x v="73"/>
    <s v="CAS-6167232-T7M0W7"/>
    <x v="1"/>
  </r>
  <r>
    <n v="215"/>
    <s v="CAS-6166699-K9S1T2"/>
    <s v="2.2.2.2. D.S. 01 Título I: Subsidio habitacional para grupos emergentes"/>
    <x v="82"/>
    <x v="74"/>
    <s v="CAS-6166699-K9S1T2"/>
    <x v="1"/>
  </r>
  <r>
    <n v="216"/>
    <s v="CAS-6165517-G9G1Y2"/>
    <s v="2.2.04. Subsidio de Arriendo de Vivienda (D.S. 52)"/>
    <x v="83"/>
    <x v="75"/>
    <s v="CAS-6165517-G9G1Y2"/>
    <x v="1"/>
  </r>
  <r>
    <n v="217"/>
    <s v="CAS-6165308-Z8F2Y1"/>
    <s v="15.3. Consultas sobre trámites en línea"/>
    <x v="84"/>
    <x v="76"/>
    <s v="CAS-6165308-Z8F2Y1"/>
    <x v="1"/>
  </r>
  <r>
    <n v="218"/>
    <s v="CAS-6165133-Y9C4Q6"/>
    <s v="2.2.04. Subsidio de Arriendo de Vivienda (D.S. 52)"/>
    <x v="84"/>
    <x v="75"/>
    <s v="CAS-6165133-Y9C4Q6"/>
    <x v="1"/>
  </r>
  <r>
    <n v="219"/>
    <s v="CAS-6164174-K2Y8X5"/>
    <s v="2.2.10. Subsidios y/o temas especiales en materia de programas de vivienda (contingentes)"/>
    <x v="85"/>
    <x v="77"/>
    <s v="CAS-6164174-K2Y8X5"/>
    <x v="1"/>
  </r>
  <r>
    <n v="220"/>
    <s v="CAS-6164131-H7B2L0"/>
    <s v="15.3. Consultas sobre trámites en línea"/>
    <x v="85"/>
    <x v="74"/>
    <s v="CAS-6164131-H7B2L0"/>
    <x v="1"/>
  </r>
  <r>
    <n v="221"/>
    <s v="CAS-6163303-W9Q7R3"/>
    <s v="15.3. Consultas sobre trámites en línea"/>
    <x v="85"/>
    <x v="74"/>
    <s v="CAS-6163303-W9Q7R3"/>
    <x v="1"/>
  </r>
  <r>
    <n v="222"/>
    <s v="CAS-6163213-M7X7J2"/>
    <s v="2.2.2.4. Consulta general Sistema Integrado de Subsidio Habitacional D.S. 01"/>
    <x v="85"/>
    <x v="78"/>
    <s v="CAS-6163213-M7X7J2"/>
    <x v="1"/>
  </r>
  <r>
    <n v="223"/>
    <s v="CAS-6163072-N6L6F6"/>
    <s v="15.3. Consultas sobre trámites en línea"/>
    <x v="85"/>
    <x v="74"/>
    <s v="CAS-6163072-N6L6F6"/>
    <x v="1"/>
  </r>
  <r>
    <n v="224"/>
    <s v="CAS-6162681-W0N2W8"/>
    <s v="2.2.10. Subsidios y/o temas especiales en materia de programas de vivienda (contingentes)"/>
    <x v="86"/>
    <x v="79"/>
    <s v="CAS-6162681-W0N2W8"/>
    <x v="1"/>
  </r>
  <r>
    <n v="225"/>
    <s v="CAS-6162089-K4V9Q5"/>
    <s v="15.3. Consultas sobre trámites en línea"/>
    <x v="86"/>
    <x v="79"/>
    <s v="CAS-6162089-K4V9Q5"/>
    <x v="1"/>
  </r>
  <r>
    <n v="226"/>
    <s v="CAS-6161812-J8K5V0"/>
    <s v="5.3.1.3. Tiempo de espera (Atención telefónica)"/>
    <x v="86"/>
    <x v="71"/>
    <s v="CAS-6161812-J8K5V0"/>
    <x v="1"/>
  </r>
  <r>
    <n v="227"/>
    <s v="CAS-6160976-C6F0C1"/>
    <s v="2.2.10. Subsidios y/o temas especiales en materia de programas de vivienda (contingentes)"/>
    <x v="87"/>
    <x v="72"/>
    <s v="CAS-6160976-C6F0C1"/>
    <x v="1"/>
  </r>
  <r>
    <n v="228"/>
    <s v="CAS-6160907-Z7B5V2"/>
    <s v="15.3. Consultas sobre trámites en línea"/>
    <x v="87"/>
    <x v="79"/>
    <s v="CAS-6160907-Z7B5V2"/>
    <x v="1"/>
  </r>
  <r>
    <n v="229"/>
    <s v="CAS-6160826-Z8L5R2"/>
    <s v="2.2.04. Subsidio de Arriendo de Vivienda (D.S. 52)"/>
    <x v="87"/>
    <x v="80"/>
    <s v="CAS-6160826-Z8L5R2"/>
    <x v="1"/>
  </r>
  <r>
    <n v="230"/>
    <s v="CAS-6160821-G2C3Y0"/>
    <s v="15.3. Consultas sobre trámites en línea"/>
    <x v="87"/>
    <x v="68"/>
    <s v="CAS-6160821-G2C3Y0"/>
    <x v="1"/>
  </r>
  <r>
    <n v="231"/>
    <s v="CAS-6160711-F9N3N5"/>
    <s v="5.3.1.3. Tiempo de espera (Atención telefónica)"/>
    <x v="87"/>
    <x v="71"/>
    <s v="CAS-6160711-F9N3N5"/>
    <x v="1"/>
  </r>
  <r>
    <n v="232"/>
    <s v="CAS-6160667-H4W6M5"/>
    <s v="15.3. Consultas sobre trámites en línea"/>
    <x v="87"/>
    <x v="79"/>
    <s v="CAS-6160667-H4W6M5"/>
    <x v="1"/>
  </r>
  <r>
    <n v="233"/>
    <s v="CAS-6160102-K6K5Z2"/>
    <s v="15.3. Consultas sobre trámites en línea"/>
    <x v="87"/>
    <x v="81"/>
    <s v="CAS-6160102-K6K5Z2"/>
    <x v="1"/>
  </r>
  <r>
    <n v="234"/>
    <s v="CAS-6159564-S5S1L3"/>
    <s v="5.3.3.1. Claridad de la información (Atención telefónica)"/>
    <x v="88"/>
    <x v="79"/>
    <s v="CAS-6159564-S5S1L3"/>
    <x v="1"/>
  </r>
  <r>
    <n v="235"/>
    <s v="CAS-6158544-F5Y3Q0"/>
    <s v="15.3. Consultas sobre trámites en línea"/>
    <x v="88"/>
    <x v="82"/>
    <s v="CAS-6158544-F5Y3Q0"/>
    <x v="1"/>
  </r>
  <r>
    <n v="236"/>
    <s v="CAS-6158263-X3J7G1"/>
    <s v="2.2.10. Subsidios y/o temas especiales en materia de programas de vivienda (contingentes)"/>
    <x v="88"/>
    <x v="73"/>
    <s v="CAS-6158263-X3J7G1"/>
    <x v="1"/>
  </r>
  <r>
    <n v="237"/>
    <s v="CAS-6158089-P3T3J9"/>
    <s v="15.3. Consultas sobre trámites en línea"/>
    <x v="89"/>
    <x v="82"/>
    <s v="CAS-6158089-P3T3J9"/>
    <x v="1"/>
  </r>
  <r>
    <n v="238"/>
    <s v="CAS-6157921-L4G1N1"/>
    <s v="1.8. Otras consultas y opiniones en materia de urbanismo"/>
    <x v="89"/>
    <x v="75"/>
    <s v="CAS-6157921-L4G1N1"/>
    <x v="1"/>
  </r>
  <r>
    <n v="239"/>
    <s v="CAS-6157893-R6N4C9"/>
    <s v="2.2.04. Subsidio de Arriendo de Vivienda (D.S. 52)"/>
    <x v="89"/>
    <x v="81"/>
    <s v="CAS-6157893-R6N4C9"/>
    <x v="1"/>
  </r>
  <r>
    <n v="240"/>
    <s v="CAS-6157827-F3J4P1"/>
    <s v="2.2.2.4. Consulta general Sistema Integrado de Subsidio Habitacional D.S. 01"/>
    <x v="89"/>
    <x v="76"/>
    <s v="CAS-6157827-F3J4P1"/>
    <x v="1"/>
  </r>
  <r>
    <n v="241"/>
    <s v="CAS-6157647-R3G6G7"/>
    <s v="15.3. Consultas sobre trámites en línea"/>
    <x v="90"/>
    <x v="81"/>
    <s v="CAS-6157647-R3G6G7"/>
    <x v="1"/>
  </r>
  <r>
    <n v="242"/>
    <s v="CAS-6156800-H8Y4T2"/>
    <s v="15.3. Consultas sobre trámites en línea"/>
    <x v="91"/>
    <x v="82"/>
    <s v="CAS-6156800-H8Y4T2"/>
    <x v="1"/>
  </r>
  <r>
    <n v="243"/>
    <s v="CAS-6156423-Q0R5R4"/>
    <s v="2.2.2.4. Consulta general Sistema Integrado de Subsidio Habitacional D.S. 01"/>
    <x v="91"/>
    <x v="76"/>
    <s v="CAS-6156423-Q0R5R4"/>
    <x v="1"/>
  </r>
  <r>
    <n v="244"/>
    <s v="CAS-6155969-Q9Q8V2"/>
    <s v="2.2.10. Subsidios y/o temas especiales en materia de programas de vivienda (contingentes)"/>
    <x v="91"/>
    <x v="82"/>
    <s v="CAS-6155969-Q9Q8V2"/>
    <x v="1"/>
  </r>
  <r>
    <n v="245"/>
    <s v="CAS-6155860-Y1C6Z0"/>
    <s v="2.2.2.4. Consulta general Sistema Integrado de Subsidio Habitacional D.S. 01"/>
    <x v="92"/>
    <x v="65"/>
    <s v="CAS-6155860-Y1C6Z0"/>
    <x v="1"/>
  </r>
  <r>
    <n v="246"/>
    <s v="CAS-6155836-M3Q1V5"/>
    <s v="15.3. Consultas sobre trámites en línea"/>
    <x v="92"/>
    <x v="83"/>
    <s v="CAS-6155836-M3Q1V5"/>
    <x v="1"/>
  </r>
  <r>
    <n v="247"/>
    <s v="CAS-6155809-Z3S6W1"/>
    <s v="15.3. Consultas sobre trámites en línea"/>
    <x v="92"/>
    <x v="57"/>
    <s v="CAS-6155809-Z3S6W1"/>
    <x v="1"/>
  </r>
  <r>
    <n v="248"/>
    <s v="CAS-6155777-T4Z4H8"/>
    <s v="2.2.10. Subsidios y/o temas especiales en materia de programas de vivienda (contingentes)"/>
    <x v="92"/>
    <x v="74"/>
    <s v="CAS-6155777-T4Z4H8"/>
    <x v="1"/>
  </r>
  <r>
    <n v="249"/>
    <s v="CAS-6155300-D6K6D8"/>
    <s v="15.3. Consultas sobre trámites en línea"/>
    <x v="92"/>
    <x v="84"/>
    <s v="CAS-6155300-D6K6D8"/>
    <x v="1"/>
  </r>
  <r>
    <n v="250"/>
    <s v="CAS-6155165-P2W6X8"/>
    <s v="15.3. Consultas sobre trámites en línea"/>
    <x v="92"/>
    <x v="83"/>
    <s v="CAS-6155165-P2W6X8"/>
    <x v="1"/>
  </r>
  <r>
    <n v="251"/>
    <s v="CAS-6154932-X0B3G8"/>
    <s v="15.3. Consultas sobre trámites en línea"/>
    <x v="92"/>
    <x v="57"/>
    <s v="CAS-6154932-X0B3G8"/>
    <x v="1"/>
  </r>
  <r>
    <n v="252"/>
    <s v="CAS-6154887-H6P6N8"/>
    <s v="2.2.04. Subsidio de Arriendo de Vivienda (D.S. 52)"/>
    <x v="92"/>
    <x v="81"/>
    <s v="CAS-6154887-H6P6N8"/>
    <x v="1"/>
  </r>
  <r>
    <n v="253"/>
    <s v="CAS-6154849-H9Q0M1"/>
    <s v="15.3. Consultas sobre trámites en línea"/>
    <x v="92"/>
    <x v="83"/>
    <s v="CAS-6154849-H9Q0M1"/>
    <x v="1"/>
  </r>
  <r>
    <n v="254"/>
    <s v="CAS-6154756-H7B7M8"/>
    <s v="15.3. Consultas sobre trámites en línea"/>
    <x v="92"/>
    <x v="60"/>
    <s v="CAS-6154756-H7B7M8"/>
    <x v="1"/>
  </r>
  <r>
    <n v="255"/>
    <s v="CAS-6154357-L7L6K8"/>
    <s v="2.2.04. Subsidio de Arriendo de Vivienda (D.S. 52)"/>
    <x v="93"/>
    <x v="83"/>
    <s v="CAS-6154357-L7L6K8"/>
    <x v="1"/>
  </r>
  <r>
    <n v="256"/>
    <s v="CAS-6154311-Y3C0F6"/>
    <s v="15.3. Consultas sobre trámites en línea"/>
    <x v="93"/>
    <x v="85"/>
    <s v="CAS-6154311-Y3C0F6"/>
    <x v="1"/>
  </r>
  <r>
    <n v="257"/>
    <s v="CAS-6154159-W6Z7S7"/>
    <s v="15.3. Consultas sobre trámites en línea"/>
    <x v="93"/>
    <x v="85"/>
    <s v="CAS-6154159-W6Z7S7"/>
    <x v="1"/>
  </r>
  <r>
    <n v="258"/>
    <s v="CAS-6154122-L8K7N3"/>
    <s v="15.3. Consultas sobre trámites en línea"/>
    <x v="93"/>
    <x v="85"/>
    <s v="CAS-6154122-L8K7N3"/>
    <x v="1"/>
  </r>
  <r>
    <n v="259"/>
    <s v="CAS-6154020-H2B9F7"/>
    <s v="15.3. Consultas sobre trámites en línea"/>
    <x v="93"/>
    <x v="67"/>
    <s v="CAS-6154020-H2B9F7"/>
    <x v="1"/>
  </r>
  <r>
    <n v="260"/>
    <s v="CAS-6153894-Q4K4Z7"/>
    <s v="15.3. Consultas sobre trámites en línea"/>
    <x v="93"/>
    <x v="85"/>
    <s v="CAS-6153894-Q4K4Z7"/>
    <x v="1"/>
  </r>
  <r>
    <n v="261"/>
    <s v="CAS-6153622-N9Q6N5"/>
    <s v="15.3. Consultas sobre trámites en línea"/>
    <x v="93"/>
    <x v="85"/>
    <s v="CAS-6153622-N9Q6N5"/>
    <x v="1"/>
  </r>
  <r>
    <n v="262"/>
    <s v="CAS-6153565-Z4W0K0"/>
    <s v="2.2.04. Subsidio de Arriendo de Vivienda (D.S. 52)"/>
    <x v="93"/>
    <x v="85"/>
    <s v="CAS-6153565-Z4W0K0"/>
    <x v="1"/>
  </r>
  <r>
    <n v="263"/>
    <s v="CAS-6153217-R0Z6Z8"/>
    <s v="15.3. Consultas sobre trámites en línea"/>
    <x v="93"/>
    <x v="85"/>
    <s v="CAS-6153217-R0Z6Z8"/>
    <x v="1"/>
  </r>
  <r>
    <n v="264"/>
    <s v="CAS-6153143-V9B0W6"/>
    <s v="2.2.10. Subsidios y/o temas especiales en materia de programas de vivienda (contingentes)"/>
    <x v="93"/>
    <x v="83"/>
    <s v="CAS-6153143-V9B0W6"/>
    <x v="1"/>
  </r>
  <r>
    <n v="265"/>
    <s v="CAS-6153036-M1Y0T6"/>
    <s v="15.3. Consultas sobre trámites en línea"/>
    <x v="94"/>
    <x v="83"/>
    <s v="CAS-6153036-M1Y0T6"/>
    <x v="1"/>
  </r>
  <r>
    <n v="266"/>
    <s v="CAS-6152958-T4T2P3"/>
    <s v="15.3. Consultas sobre trámites en línea"/>
    <x v="94"/>
    <x v="67"/>
    <s v="CAS-6152958-T4T2P3"/>
    <x v="1"/>
  </r>
  <r>
    <n v="267"/>
    <s v="CAS-6152931-W3S9H5"/>
    <s v="2.2.04. Subsidio de Arriendo de Vivienda (D.S. 52)"/>
    <x v="94"/>
    <x v="85"/>
    <s v="CAS-6152931-W3S9H5"/>
    <x v="1"/>
  </r>
  <r>
    <n v="268"/>
    <s v="CAS-6152444-Y3Z0F6"/>
    <s v="2.2.10. Subsidios y/o temas especiales en materia de programas de vivienda (contingentes)"/>
    <x v="94"/>
    <x v="71"/>
    <s v="CAS-6152444-Y3Z0F6"/>
    <x v="1"/>
  </r>
  <r>
    <n v="269"/>
    <s v="CAS-6152310-T9H3P0"/>
    <s v="5.3.1.3. Tiempo de espera (Atención telefónica)"/>
    <x v="94"/>
    <x v="71"/>
    <s v="CAS-6152310-T9H3P0"/>
    <x v="1"/>
  </r>
  <r>
    <n v="270"/>
    <s v="CAS-6151481-K6Y4Z8"/>
    <s v="15.3. Consultas sobre trámites en línea"/>
    <x v="95"/>
    <x v="85"/>
    <s v="CAS-6151481-K6Y4Z8"/>
    <x v="1"/>
  </r>
  <r>
    <n v="271"/>
    <s v="CAS-6151392-N1V0Y0"/>
    <s v="15.3. Consultas sobre trámites en línea"/>
    <x v="95"/>
    <x v="71"/>
    <s v="CAS-6151392-N1V0Y0"/>
    <x v="1"/>
  </r>
  <r>
    <n v="272"/>
    <s v="CAS-6151042-F5W9W0"/>
    <s v="2.2.04. Subsidio de Arriendo de Vivienda (D.S. 52)"/>
    <x v="95"/>
    <x v="72"/>
    <s v="CAS-6151042-F5W9W0"/>
    <x v="1"/>
  </r>
  <r>
    <n v="273"/>
    <s v="CAS-6150666-J3J6H5"/>
    <s v="15.3. Consultas sobre trámites en línea"/>
    <x v="95"/>
    <x v="86"/>
    <s v="CAS-6150666-J3J6H5"/>
    <x v="1"/>
  </r>
  <r>
    <n v="274"/>
    <s v="CAS-6150344-H8W0L6"/>
    <s v="15.3. Consultas sobre trámites en línea"/>
    <x v="95"/>
    <x v="86"/>
    <s v="CAS-6150344-H8W0L6"/>
    <x v="1"/>
  </r>
  <r>
    <n v="275"/>
    <s v="CAS-6149738-Z6H7B2"/>
    <s v="2.2.04. Subsidio de Arriendo de Vivienda (D.S. 52)"/>
    <x v="96"/>
    <x v="65"/>
    <s v="CAS-6149738-Z6H7B2"/>
    <x v="1"/>
  </r>
  <r>
    <n v="276"/>
    <s v="CAS-6148825-K6W9Q8"/>
    <s v="2.2.04. Subsidio de Arriendo de Vivienda (D.S. 52)"/>
    <x v="96"/>
    <x v="87"/>
    <s v="CAS-6148825-K6W9Q8"/>
    <x v="1"/>
  </r>
  <r>
    <n v="277"/>
    <s v="CAS-6148206-Y0T2G0"/>
    <s v="2.2.11. Otros programas habitacionales"/>
    <x v="97"/>
    <x v="85"/>
    <s v="CAS-6148206-Y0T2G0"/>
    <x v="1"/>
  </r>
  <r>
    <n v="278"/>
    <s v="CAS-6147317-M4L3Y0"/>
    <s v="9.3.1. Aspectos Normativos del Registro Nacional de Consultores"/>
    <x v="98"/>
    <x v="79"/>
    <s v="CAS-6147317-M4L3Y0"/>
    <x v="1"/>
  </r>
  <r>
    <n v="279"/>
    <s v="CAS-6147156-T8S4Q6"/>
    <s v="2.2.04. Subsidio de Arriendo de Vivienda (D.S. 52)"/>
    <x v="98"/>
    <x v="72"/>
    <s v="CAS-6147156-T8S4Q6"/>
    <x v="1"/>
  </r>
  <r>
    <n v="280"/>
    <s v="CAS-6146743-V2F8C0"/>
    <s v="15.3. Consultas sobre trámites en línea"/>
    <x v="98"/>
    <x v="88"/>
    <s v="CAS-6146743-V2F8C0"/>
    <x v="1"/>
  </r>
  <r>
    <n v="281"/>
    <s v="CAS-6146721-B2Y1R6"/>
    <s v="2.2.04. Subsidio de Arriendo de Vivienda (D.S. 52)"/>
    <x v="98"/>
    <x v="88"/>
    <s v="CAS-6146721-B2Y1R6"/>
    <x v="1"/>
  </r>
  <r>
    <n v="282"/>
    <s v="CAS-6146606-P4J4J4"/>
    <s v="5.3.1.3. Tiempo de espera (Atención telefónica)"/>
    <x v="98"/>
    <x v="71"/>
    <s v="CAS-6146606-P4J4J4"/>
    <x v="1"/>
  </r>
  <r>
    <n v="283"/>
    <s v="CAS-6146603-Q6Q6H0"/>
    <s v="5.3.1.3. Tiempo de espera (Atención telefónica)"/>
    <x v="98"/>
    <x v="71"/>
    <s v="CAS-6146603-Q6Q6H0"/>
    <x v="1"/>
  </r>
  <r>
    <n v="284"/>
    <s v="CAS-6146021-T3H6R0"/>
    <s v="2.2.12. Consulta general sobre programas y subsidios habitacionales"/>
    <x v="97"/>
    <x v="89"/>
    <s v="CAS-6146021-T3H6R0"/>
    <x v="1"/>
  </r>
  <r>
    <n v="285"/>
    <s v="CAS-6145867-R6P9H3"/>
    <s v="15.3. Consultas sobre trámites en línea"/>
    <x v="97"/>
    <x v="90"/>
    <s v="CAS-6145867-R6P9H3"/>
    <x v="1"/>
  </r>
  <r>
    <n v="286"/>
    <s v="CAS-6145021-K8T0R8"/>
    <s v="15.3. Consultas sobre trámites en línea"/>
    <x v="97"/>
    <x v="79"/>
    <s v="CAS-6145021-K8T0R8"/>
    <x v="1"/>
  </r>
  <r>
    <n v="287"/>
    <s v="CAS-6144385-Q1Z5C9"/>
    <s v="2.2.10. Subsidios y/o temas especiales en materia de programas de vivienda (contingentes)"/>
    <x v="99"/>
    <x v="72"/>
    <s v="CAS-6144385-Q1Z5C9"/>
    <x v="1"/>
  </r>
  <r>
    <n v="288"/>
    <s v="CAS-6144353-G9Z5R6"/>
    <s v="2.2.10. Subsidios y/o temas especiales en materia de programas de vivienda (contingentes)"/>
    <x v="99"/>
    <x v="72"/>
    <s v="CAS-6144353-G9Z5R6"/>
    <x v="1"/>
  </r>
  <r>
    <n v="289"/>
    <s v="CAS-6144347-G7J5T9"/>
    <s v="2.2.10. Subsidios y/o temas especiales en materia de programas de vivienda (contingentes)"/>
    <x v="99"/>
    <x v="72"/>
    <s v="CAS-6144347-G7J5T9"/>
    <x v="1"/>
  </r>
  <r>
    <n v="290"/>
    <s v="CAS-6143901-K8G1H2"/>
    <s v="15.3. Consultas sobre trámites en línea"/>
    <x v="99"/>
    <x v="91"/>
    <s v="CAS-6143901-K8G1H2"/>
    <x v="1"/>
  </r>
  <r>
    <n v="291"/>
    <s v="CAS-6142506-K9D7J2"/>
    <s v="2.2.10. Subsidios y/o temas especiales en materia de programas de vivienda (contingentes)"/>
    <x v="100"/>
    <x v="92"/>
    <s v="CAS-6142506-K9D7J2"/>
    <x v="1"/>
  </r>
  <r>
    <n v="292"/>
    <s v="CAS-6142391-V7B5J7"/>
    <s v="5.3.1.3. Tiempo de espera (Atención telefónica)"/>
    <x v="100"/>
    <x v="84"/>
    <s v="CAS-6142391-V7B5J7"/>
    <x v="1"/>
  </r>
  <r>
    <n v="293"/>
    <s v="CAS-6142280-L9G8G7"/>
    <s v="2.2.04. Subsidio de Arriendo de Vivienda (D.S. 52)"/>
    <x v="100"/>
    <x v="90"/>
    <s v="CAS-6142280-L9G8G7"/>
    <x v="1"/>
  </r>
  <r>
    <n v="294"/>
    <s v="CAS-6142257-D7Y3G6"/>
    <s v="2.2.04. Subsidio de Arriendo de Vivienda (D.S. 52)"/>
    <x v="100"/>
    <x v="80"/>
    <s v="CAS-6142257-D7Y3G6"/>
    <x v="1"/>
  </r>
  <r>
    <n v="295"/>
    <s v="CAS-6141973-P6G1B0"/>
    <s v="15.3. Consultas sobre trámites en línea"/>
    <x v="100"/>
    <x v="92"/>
    <s v="CAS-6141973-P6G1B0"/>
    <x v="1"/>
  </r>
  <r>
    <n v="296"/>
    <s v="CAS-6141972-Y5B6T9"/>
    <s v="15.3. Consultas sobre trámites en línea"/>
    <x v="100"/>
    <x v="92"/>
    <s v="CAS-6141972-Y5B6T9"/>
    <x v="1"/>
  </r>
  <r>
    <n v="297"/>
    <s v="CAS-6141968-F9R7C1"/>
    <s v="15.3. Consultas sobre trámites en línea"/>
    <x v="100"/>
    <x v="92"/>
    <s v="CAS-6141968-F9R7C1"/>
    <x v="1"/>
  </r>
  <r>
    <n v="298"/>
    <s v="CAS-6141240-T3T4L1"/>
    <s v="2.2.04. Subsidio de Arriendo de Vivienda (D.S. 52)"/>
    <x v="101"/>
    <x v="80"/>
    <s v="CAS-6141240-T3T4L1"/>
    <x v="1"/>
  </r>
  <r>
    <n v="299"/>
    <s v="CAS-6141131-D2G0K5"/>
    <s v="15.3. Consultas sobre trámites en línea"/>
    <x v="101"/>
    <x v="92"/>
    <s v="CAS-6141131-D2G0K5"/>
    <x v="1"/>
  </r>
  <r>
    <n v="300"/>
    <s v="CAS-6140950-K3Z8T2"/>
    <s v="2.2.04. Subsidio de Arriendo de Vivienda (D.S. 52)"/>
    <x v="101"/>
    <x v="92"/>
    <s v="CAS-6140950-K3Z8T2"/>
    <x v="1"/>
  </r>
  <r>
    <n v="301"/>
    <s v="CAS-6140894-R5X2L7"/>
    <s v="2.2.04. Subsidio de Arriendo de Vivienda (D.S. 52)"/>
    <x v="101"/>
    <x v="92"/>
    <s v="CAS-6140894-R5X2L7"/>
    <x v="1"/>
  </r>
  <r>
    <n v="302"/>
    <s v="CAS-6140872-Y5L8X4"/>
    <s v="15.3. Consultas sobre trámites en línea"/>
    <x v="101"/>
    <x v="92"/>
    <s v="CAS-6140872-Y5L8X4"/>
    <x v="1"/>
  </r>
  <r>
    <n v="303"/>
    <s v="CAS-6140801-K7X1K2"/>
    <s v="2.2.04. Subsidio de Arriendo de Vivienda (D.S. 52)"/>
    <x v="101"/>
    <x v="92"/>
    <s v="CAS-6140801-K7X1K2"/>
    <x v="1"/>
  </r>
  <r>
    <n v="304"/>
    <s v="CAS-6140753-D9X1G0"/>
    <s v="15.3. Consultas sobre trámites en línea"/>
    <x v="101"/>
    <x v="92"/>
    <s v="CAS-6140753-D9X1G0"/>
    <x v="1"/>
  </r>
  <r>
    <n v="305"/>
    <s v="CAS-6140752-L5V0D7"/>
    <s v="2.2.04. Subsidio de Arriendo de Vivienda (D.S. 52)"/>
    <x v="101"/>
    <x v="91"/>
    <s v="CAS-6140752-L5V0D7"/>
    <x v="1"/>
  </r>
  <r>
    <n v="306"/>
    <s v="CAS-6140727-T6M7G0"/>
    <s v="15.3. Consultas sobre trámites en línea"/>
    <x v="101"/>
    <x v="93"/>
    <s v="CAS-6140727-T6M7G0"/>
    <x v="1"/>
  </r>
  <r>
    <n v="307"/>
    <s v="CAS-6140611-X4S7H3"/>
    <s v="15.3. Consultas sobre trámites en línea"/>
    <x v="101"/>
    <x v="92"/>
    <s v="CAS-6140611-X4S7H3"/>
    <x v="1"/>
  </r>
  <r>
    <n v="308"/>
    <s v="CAS-6140597-Q5Y4T1"/>
    <s v="2.2.04. Subsidio de Arriendo de Vivienda (D.S. 52)"/>
    <x v="101"/>
    <x v="94"/>
    <s v="CAS-6140597-Q5Y4T1"/>
    <x v="1"/>
  </r>
  <r>
    <n v="309"/>
    <s v="CAS-6140353-M3G6C5"/>
    <s v="2.2.04. Subsidio de Arriendo de Vivienda (D.S. 52)"/>
    <x v="101"/>
    <x v="92"/>
    <s v="CAS-6140353-M3G6C5"/>
    <x v="1"/>
  </r>
  <r>
    <n v="310"/>
    <s v="CAS-6139848-D9T9S7"/>
    <s v="15.3. Consultas sobre trámites en línea"/>
    <x v="102"/>
    <x v="95"/>
    <s v="CAS-6139848-D9T9S7"/>
    <x v="1"/>
  </r>
  <r>
    <n v="311"/>
    <s v="CAS-6138848-H0F6X1"/>
    <s v="2.3.2. Deudores de la banca privada"/>
    <x v="102"/>
    <x v="73"/>
    <s v="CAS-6138848-H0F6X1"/>
    <x v="1"/>
  </r>
  <r>
    <n v="312"/>
    <s v="CAS-6138840-K3V9D9"/>
    <s v="15.3. Consultas sobre trámites en línea"/>
    <x v="103"/>
    <x v="96"/>
    <s v="CAS-6138840-K3V9D9"/>
    <x v="1"/>
  </r>
  <r>
    <n v="313"/>
    <s v="CAS-6138724-F6Z8M8"/>
    <s v="15.3. Consultas sobre trámites en línea"/>
    <x v="103"/>
    <x v="96"/>
    <s v="CAS-6138724-F6Z8M8"/>
    <x v="1"/>
  </r>
  <r>
    <n v="314"/>
    <s v="CAS-6138252-R9Z0Y4"/>
    <s v="15.3. Consultas sobre trámites en línea"/>
    <x v="103"/>
    <x v="96"/>
    <s v="CAS-6138252-R9Z0Y4"/>
    <x v="1"/>
  </r>
  <r>
    <n v="315"/>
    <s v="CAS-6138184-K2F0B2"/>
    <s v="2.2.04. Subsidio de Arriendo de Vivienda (D.S. 52)"/>
    <x v="103"/>
    <x v="80"/>
    <s v="CAS-6138184-K2F0B2"/>
    <x v="1"/>
  </r>
  <r>
    <n v="316"/>
    <s v="CAS-6137468-L1R2N7"/>
    <s v="15.3. Consultas sobre trámites en línea"/>
    <x v="103"/>
    <x v="95"/>
    <s v="CAS-6137468-L1R2N7"/>
    <x v="1"/>
  </r>
  <r>
    <n v="317"/>
    <s v="CAS-6136723-N4X8Q8"/>
    <s v="2.3.2. Deudores de la banca privada"/>
    <x v="104"/>
    <x v="79"/>
    <s v="CAS-6136723-N4X8Q8"/>
    <x v="1"/>
  </r>
  <r>
    <n v="318"/>
    <s v="CAS-6136438-N9X5V1"/>
    <s v="15.3. Consultas sobre trámites en línea"/>
    <x v="104"/>
    <x v="96"/>
    <s v="CAS-6136438-N9X5V1"/>
    <x v="1"/>
  </r>
  <r>
    <n v="319"/>
    <s v="CAS-6136379-N6R2X7"/>
    <s v="15.3. Consultas sobre trámites en línea"/>
    <x v="104"/>
    <x v="97"/>
    <s v="CAS-6136379-N6R2X7"/>
    <x v="1"/>
  </r>
  <r>
    <n v="320"/>
    <s v="CAS-6136287-C7F4Z2"/>
    <s v="2.2.2.4. Consulta general Sistema Integrado de Subsidio Habitacional D.S. 01"/>
    <x v="104"/>
    <x v="96"/>
    <s v="CAS-6136287-C7F4Z2"/>
    <x v="1"/>
  </r>
  <r>
    <n v="321"/>
    <s v="CAS-6136281-M9D7K2"/>
    <s v="5.3.1.3. Tiempo de espera (Atención telefónica)"/>
    <x v="104"/>
    <x v="93"/>
    <s v="CAS-6136281-M9D7K2"/>
    <x v="1"/>
  </r>
  <r>
    <n v="322"/>
    <s v="CAS-6136101-Z0L1Y3"/>
    <s v="15.3. Consultas sobre trámites en línea"/>
    <x v="104"/>
    <x v="97"/>
    <s v="CAS-6136101-Z0L1Y3"/>
    <x v="1"/>
  </r>
  <r>
    <n v="323"/>
    <s v="CAS-6136067-K5J6L5"/>
    <s v="15.3. Consultas sobre trámites en línea"/>
    <x v="104"/>
    <x v="97"/>
    <s v="CAS-6136067-K5J6L5"/>
    <x v="1"/>
  </r>
  <r>
    <n v="324"/>
    <s v="CAS-6135988-W2T4M0"/>
    <s v="2.2.10. Subsidios y/o temas especiales en materia de programas de vivienda (contingentes)"/>
    <x v="104"/>
    <x v="98"/>
    <s v="CAS-6135988-W2T4M0"/>
    <x v="1"/>
  </r>
  <r>
    <n v="325"/>
    <s v="CAS-6135792-K3Y3T1"/>
    <s v="15.3. Consultas sobre trámites en línea"/>
    <x v="104"/>
    <x v="99"/>
    <s v="CAS-6135792-K3Y3T1"/>
    <x v="1"/>
  </r>
  <r>
    <n v="326"/>
    <s v="CAS-6135510-H5S9N8"/>
    <s v="15.3. Consultas sobre trámites en línea"/>
    <x v="104"/>
    <x v="97"/>
    <s v="CAS-6135510-H5S9N8"/>
    <x v="1"/>
  </r>
  <r>
    <n v="327"/>
    <s v="CAS-6135508-G6C5Y5"/>
    <s v="15.3. Consultas sobre trámites en línea"/>
    <x v="104"/>
    <x v="97"/>
    <s v="CAS-6135508-G6C5Y5"/>
    <x v="1"/>
  </r>
  <r>
    <n v="328"/>
    <s v="CAS-6135482-M6V6S2"/>
    <s v="15.3. Consultas sobre trámites en línea"/>
    <x v="105"/>
    <x v="97"/>
    <s v="CAS-6135482-M6V6S2"/>
    <x v="1"/>
  </r>
  <r>
    <n v="329"/>
    <s v="CAS-6135403-D4R0Q1"/>
    <s v="2.2.04. Subsidio de Arriendo de Vivienda (D.S. 52)"/>
    <x v="105"/>
    <x v="90"/>
    <s v="CAS-6135403-D4R0Q1"/>
    <x v="1"/>
  </r>
  <r>
    <n v="330"/>
    <s v="CAS-6135338-Z6L6K4"/>
    <s v="15.3. Consultas sobre trámites en línea"/>
    <x v="105"/>
    <x v="97"/>
    <s v="CAS-6135338-Z6L6K4"/>
    <x v="1"/>
  </r>
  <r>
    <n v="331"/>
    <s v="CAS-6135328-K4Q8M5"/>
    <s v="15.3. Consultas sobre trámites en línea"/>
    <x v="105"/>
    <x v="99"/>
    <s v="CAS-6135328-K4Q8M5"/>
    <x v="1"/>
  </r>
  <r>
    <n v="332"/>
    <s v="CAS-6135294-Y5F1B4"/>
    <s v="15.3. Consultas sobre trámites en línea"/>
    <x v="105"/>
    <x v="100"/>
    <s v="CAS-6135294-Y5F1B4"/>
    <x v="1"/>
  </r>
  <r>
    <n v="333"/>
    <s v="CAS-6135277-Y4V6D3"/>
    <s v="15.6. Otros temas relacionados con los sitios Web del MINVU"/>
    <x v="105"/>
    <x v="90"/>
    <s v="CAS-6135277-Y4V6D3"/>
    <x v="1"/>
  </r>
  <r>
    <n v="334"/>
    <s v="CAS-6135235-F3L4Q5"/>
    <s v="15.3. Consultas sobre trámites en línea"/>
    <x v="106"/>
    <x v="100"/>
    <s v="CAS-6135235-F3L4Q5"/>
    <x v="1"/>
  </r>
  <r>
    <n v="335"/>
    <s v="CAS-6134925-F6M5T3"/>
    <s v="2.2.04. Subsidio de Arriendo de Vivienda (D.S. 52)"/>
    <x v="107"/>
    <x v="98"/>
    <s v="CAS-6134925-F6M5T3"/>
    <x v="1"/>
  </r>
  <r>
    <n v="336"/>
    <s v="CAS-6134848-Y3N6N6"/>
    <s v="2.2.2.4. Consulta general Sistema Integrado de Subsidio Habitacional D.S. 01"/>
    <x v="107"/>
    <x v="75"/>
    <s v="CAS-6134848-Y3N6N6"/>
    <x v="1"/>
  </r>
  <r>
    <n v="337"/>
    <s v="CAS-6134740-T3W8L3"/>
    <s v="15.3. Consultas sobre trámites en línea"/>
    <x v="107"/>
    <x v="97"/>
    <s v="CAS-6134740-T3W8L3"/>
    <x v="1"/>
  </r>
  <r>
    <n v="338"/>
    <s v="CAS-6134701-B4S1Z1"/>
    <s v="15.6. Otros temas relacionados con los sitios Web del MINVU"/>
    <x v="107"/>
    <x v="97"/>
    <s v="CAS-6134701-B4S1Z1"/>
    <x v="1"/>
  </r>
  <r>
    <n v="339"/>
    <s v="CAS-6134631-D5F7J2"/>
    <s v="15.3. Consultas sobre trámites en línea"/>
    <x v="107"/>
    <x v="97"/>
    <s v="CAS-6134631-D5F7J2"/>
    <x v="1"/>
  </r>
  <r>
    <n v="340"/>
    <s v="CAS-6134629-D8X8R2"/>
    <s v="15.3. Consultas sobre trámites en línea"/>
    <x v="107"/>
    <x v="97"/>
    <s v="CAS-6134629-D8X8R2"/>
    <x v="1"/>
  </r>
  <r>
    <n v="341"/>
    <s v="CAS-6134590-D6T9H3"/>
    <s v="6.1.9. Otras consultas y opiniones sobre EGIS / PSAT"/>
    <x v="107"/>
    <x v="88"/>
    <s v="CAS-6134590-D6T9H3"/>
    <x v="1"/>
  </r>
  <r>
    <n v="342"/>
    <s v="CAS-6134342-Z9K1P2"/>
    <s v="15.3. Consultas sobre trámites en línea"/>
    <x v="107"/>
    <x v="101"/>
    <s v="CAS-6134342-Z9K1P2"/>
    <x v="1"/>
  </r>
  <r>
    <n v="343"/>
    <s v="CAS-6134125-G1G1L5"/>
    <s v="15.3. Consultas sobre trámites en línea"/>
    <x v="107"/>
    <x v="97"/>
    <s v="CAS-6134125-G1G1L5"/>
    <x v="1"/>
  </r>
  <r>
    <n v="344"/>
    <s v="CAS-6133794-S6Y5K6"/>
    <s v="15.3. Consultas sobre trámites en línea"/>
    <x v="107"/>
    <x v="101"/>
    <s v="CAS-6133794-S6Y5K6"/>
    <x v="1"/>
  </r>
  <r>
    <n v="345"/>
    <s v="CAS-6133428-X5V9N8"/>
    <s v="15.3. Consultas sobre trámites en línea"/>
    <x v="108"/>
    <x v="98"/>
    <s v="CAS-6133428-X5V9N8"/>
    <x v="1"/>
  </r>
  <r>
    <n v="346"/>
    <s v="CAS-6133181-V1X9T0"/>
    <s v="2.2.10. Subsidios y/o temas especiales en materia de programas de vivienda (contingentes)"/>
    <x v="108"/>
    <x v="97"/>
    <s v="CAS-6133181-V1X9T0"/>
    <x v="1"/>
  </r>
  <r>
    <n v="347"/>
    <s v="CAS-6132846-F0D0R7"/>
    <s v="15.3. Consultas sobre trámites en línea"/>
    <x v="108"/>
    <x v="101"/>
    <s v="CAS-6132846-F0D0R7"/>
    <x v="1"/>
  </r>
  <r>
    <n v="348"/>
    <s v="CAS-6131964-G5T2Q3"/>
    <s v="15.3. Consultas sobre trámites en línea"/>
    <x v="109"/>
    <x v="102"/>
    <s v="CAS-6131964-G5T2Q3"/>
    <x v="1"/>
  </r>
  <r>
    <n v="349"/>
    <s v="CAS-6131935-F7H3G8"/>
    <s v="2.2.10. Subsidios y/o temas especiales en materia de programas de vivienda (contingentes)"/>
    <x v="109"/>
    <x v="103"/>
    <s v="CAS-6131935-F7H3G8"/>
    <x v="1"/>
  </r>
  <r>
    <n v="350"/>
    <s v="CAS-6131815-F5J2L6"/>
    <s v="15.3. Consultas sobre trámites en línea"/>
    <x v="109"/>
    <x v="103"/>
    <s v="CAS-6131815-F5J2L6"/>
    <x v="1"/>
  </r>
  <r>
    <n v="351"/>
    <s v="CAS-6131800-P0Y2D0"/>
    <s v="15.3. Consultas sobre trámites en línea"/>
    <x v="109"/>
    <x v="101"/>
    <s v="CAS-6131800-P0Y2D0"/>
    <x v="1"/>
  </r>
  <r>
    <n v="352"/>
    <s v="CAS-6131539-D4W9K6"/>
    <s v="2.2.10. Subsidios y/o temas especiales en materia de programas de vivienda (contingentes)"/>
    <x v="109"/>
    <x v="103"/>
    <s v="CAS-6131539-D4W9K6"/>
    <x v="1"/>
  </r>
  <r>
    <n v="353"/>
    <s v="CAS-6131336-T7R3Y6"/>
    <s v="5.3.2.2. Trato del funcionario/a (Atención telefónica)"/>
    <x v="109"/>
    <x v="93"/>
    <s v="CAS-6131336-T7R3Y6"/>
    <x v="1"/>
  </r>
  <r>
    <n v="354"/>
    <s v="CAS-6130917-B1M2M3"/>
    <s v="2.2.04. Subsidio de Arriendo de Vivienda (D.S. 52)"/>
    <x v="109"/>
    <x v="93"/>
    <s v="CAS-6130917-B1M2M3"/>
    <x v="1"/>
  </r>
  <r>
    <n v="355"/>
    <s v="CAS-6130791-Y7M8B5"/>
    <s v="2.2.04. Subsidio de Arriendo de Vivienda (D.S. 52)"/>
    <x v="110"/>
    <x v="103"/>
    <s v="CAS-6130791-Y7M8B5"/>
    <x v="1"/>
  </r>
  <r>
    <n v="356"/>
    <s v="CAS-6129669-R0L9G9"/>
    <s v="2.2.3.3. PPPF III"/>
    <x v="111"/>
    <x v="93"/>
    <s v="CAS-6129669-R0L9G9"/>
    <x v="1"/>
  </r>
  <r>
    <n v="357"/>
    <s v="CAS-6128806-B6K8S2"/>
    <s v="2.2.04. Subsidio de Arriendo de Vivienda (D.S. 52)"/>
    <x v="112"/>
    <x v="104"/>
    <s v="CAS-6128806-B6K8S2"/>
    <x v="1"/>
  </r>
  <r>
    <n v="358"/>
    <s v="CAS-6128303-F8B0Q7"/>
    <s v="15.3. Consultas sobre trámites en línea"/>
    <x v="112"/>
    <x v="104"/>
    <s v="CAS-6128303-F8B0Q7"/>
    <x v="1"/>
  </r>
  <r>
    <n v="359"/>
    <s v="CAS-6128184-K6F1N8"/>
    <s v="2.2.04. Subsidio de Arriendo de Vivienda (D.S. 52)"/>
    <x v="113"/>
    <x v="104"/>
    <s v="CAS-6128184-K6F1N8"/>
    <x v="1"/>
  </r>
  <r>
    <n v="360"/>
    <s v="CAS-6126446-K7V3X5"/>
    <s v="2.2.3.2. PPPF II"/>
    <x v="114"/>
    <x v="104"/>
    <s v="CAS-6126446-K7V3X5"/>
    <x v="1"/>
  </r>
  <r>
    <n v="361"/>
    <s v="CAS-6125697-V8B3Y1"/>
    <s v="15.3. Consultas sobre trámites en línea"/>
    <x v="114"/>
    <x v="105"/>
    <s v="CAS-6125697-V8B3Y1"/>
    <x v="1"/>
  </r>
  <r>
    <n v="362"/>
    <s v="CAS-6124946-G7J8N4"/>
    <s v="15.3. Consultas sobre trámites en línea"/>
    <x v="115"/>
    <x v="106"/>
    <s v="CAS-6124946-G7J8N4"/>
    <x v="1"/>
  </r>
  <r>
    <n v="363"/>
    <s v="CAS-6124515-S4N1S1"/>
    <s v="15.3. Consultas sobre trámites en línea"/>
    <x v="115"/>
    <x v="107"/>
    <s v="CAS-6124515-S4N1S1"/>
    <x v="1"/>
  </r>
  <r>
    <n v="364"/>
    <s v="CAS-6124155-W0D2N9"/>
    <s v="15.3. Consultas sobre trámites en línea"/>
    <x v="115"/>
    <x v="106"/>
    <s v="CAS-6124155-W0D2N9"/>
    <x v="1"/>
  </r>
  <r>
    <n v="365"/>
    <s v="CAS-6123932-F2T1Q2"/>
    <s v="3.3.1. Condiciones del concurso"/>
    <x v="116"/>
    <x v="99"/>
    <s v="CAS-6123932-F2T1Q2"/>
    <x v="1"/>
  </r>
  <r>
    <n v="366"/>
    <s v="CAS-6123926-P1Q8G0"/>
    <s v="2.2.04. Subsidio de Arriendo de Vivienda (D.S. 52)"/>
    <x v="116"/>
    <x v="108"/>
    <s v="CAS-6123926-P1Q8G0"/>
    <x v="1"/>
  </r>
  <r>
    <n v="367"/>
    <s v="CAS-6123816-F9D8D2"/>
    <s v="2.6. Otras consultas y opiniones en materia habitacional"/>
    <x v="117"/>
    <x v="109"/>
    <s v="CAS-6123816-F9D8D2"/>
    <x v="1"/>
  </r>
  <r>
    <n v="368"/>
    <s v="CAS-6123444-X2R7Q6"/>
    <s v="1.8. Otras consultas y opiniones en materia de urbanismo"/>
    <x v="118"/>
    <x v="99"/>
    <s v="CAS-6123444-X2R7Q6"/>
    <x v="1"/>
  </r>
  <r>
    <n v="369"/>
    <s v="CAS-6123435-J1C4D8"/>
    <s v="2.6. Otras consultas y opiniones en materia habitacional"/>
    <x v="118"/>
    <x v="57"/>
    <s v="CAS-6123435-J1C4D8"/>
    <x v="1"/>
  </r>
  <r>
    <n v="370"/>
    <s v="CAS-6122589-J7Z0D9"/>
    <s v="1.1.1. Usos de suelo"/>
    <x v="119"/>
    <x v="109"/>
    <s v="CAS-6122589-J7Z0D9"/>
    <x v="1"/>
  </r>
  <r>
    <n v="371"/>
    <s v="CAS-6122295-F8J1J9"/>
    <s v="15.3. Consultas sobre trámites en línea"/>
    <x v="119"/>
    <x v="110"/>
    <s v="CAS-6122295-F8J1J9"/>
    <x v="1"/>
  </r>
  <r>
    <n v="372"/>
    <s v="CAS-6117087-R3D8X9"/>
    <s v="2.2.04. Subsidio de Arriendo de Vivienda (D.S. 52)"/>
    <x v="120"/>
    <x v="96"/>
    <s v="CAS-6117087-R3D8X9"/>
    <x v="1"/>
  </r>
  <r>
    <n v="373"/>
    <s v="CAS-6117086-C1N0S8"/>
    <s v="15.3. Consultas sobre trámites en línea"/>
    <x v="120"/>
    <x v="111"/>
    <s v="CAS-6117086-C1N0S8"/>
    <x v="1"/>
  </r>
  <r>
    <n v="374"/>
    <s v="CAS-6116955-H3Z0K1"/>
    <s v="1.8. Otras consultas y opiniones en materia de urbanismo"/>
    <x v="121"/>
    <x v="97"/>
    <s v="CAS-6116955-H3Z0K1"/>
    <x v="1"/>
  </r>
  <r>
    <n v="375"/>
    <s v="CAS-6116363-D7T1N3"/>
    <s v="7.2. Vivienda con aporte de subsidio (DS40, PET, DS4, etc)"/>
    <x v="121"/>
    <x v="97"/>
    <s v="CAS-6116363-D7T1N3"/>
    <x v="1"/>
  </r>
  <r>
    <n v="376"/>
    <s v="CAS-6116355-P5P7J0"/>
    <s v="15.3. Consultas sobre trámites en línea"/>
    <x v="121"/>
    <x v="112"/>
    <s v="CAS-6116355-P5P7J0"/>
    <x v="1"/>
  </r>
  <r>
    <n v="377"/>
    <s v="CAS-6114999-F2N9M7"/>
    <s v="15.3. Consultas sobre trámites en línea"/>
    <x v="122"/>
    <x v="110"/>
    <s v="CAS-6114999-F2N9M7"/>
    <x v="1"/>
  </r>
  <r>
    <n v="378"/>
    <s v="CAS-6113597-S0T9X6"/>
    <s v="15.3. Consultas sobre trámites en línea"/>
    <x v="123"/>
    <x v="113"/>
    <s v="CAS-6113597-S0T9X6"/>
    <x v="1"/>
  </r>
  <r>
    <n v="379"/>
    <s v="CAS-6112805-J5V8X3"/>
    <s v="15.3. Consultas sobre trámites en línea"/>
    <x v="124"/>
    <x v="113"/>
    <s v="CAS-6112805-J5V8X3"/>
    <x v="1"/>
  </r>
  <r>
    <n v="380"/>
    <s v="CAS-6109552-G5F5N6"/>
    <s v="6.1.4. Sobre tramitación realizada para postulación de EGIS / PSAT"/>
    <x v="125"/>
    <x v="114"/>
    <s v="CAS-6109552-G5F5N6"/>
    <x v="1"/>
  </r>
  <r>
    <n v="381"/>
    <s v="CAS-6109515-Q6S1X4"/>
    <s v="15.5. Opiniones sobre los sitios Web del MINVU"/>
    <x v="125"/>
    <x v="111"/>
    <s v="CAS-6109515-Q6S1X4"/>
    <x v="1"/>
  </r>
  <r>
    <n v="382"/>
    <s v="CAS-6109172-S7Z7Z2"/>
    <s v="15.3. Consultas sobre trámites en línea"/>
    <x v="125"/>
    <x v="115"/>
    <s v="CAS-6109172-S7Z7Z2"/>
    <x v="1"/>
  </r>
  <r>
    <n v="383"/>
    <s v="CAS-6108694-N3Q9K6"/>
    <s v="2.2.3.4. Autoejecución Asistida"/>
    <x v="126"/>
    <x v="114"/>
    <s v="CAS-6108694-N3Q9K6"/>
    <x v="1"/>
  </r>
  <r>
    <n v="384"/>
    <s v="CAS-6105673-H3Z4D9"/>
    <s v="15.3. Consultas sobre trámites en línea"/>
    <x v="127"/>
    <x v="116"/>
    <s v="CAS-6105673-H3Z4D9"/>
    <x v="1"/>
  </r>
  <r>
    <n v="385"/>
    <s v="CAS-6105198-S5V6D1"/>
    <s v="15.3. Consultas sobre trámites en línea"/>
    <x v="127"/>
    <x v="117"/>
    <s v="CAS-6105198-S5V6D1"/>
    <x v="1"/>
  </r>
  <r>
    <n v="386"/>
    <s v="CAS-6104679-H9P6V9"/>
    <s v="6.1.4. Sobre tramitación realizada para postulación de EGIS / PSAT"/>
    <x v="128"/>
    <x v="114"/>
    <s v="CAS-6104679-H9P6V9"/>
    <x v="1"/>
  </r>
  <r>
    <n v="387"/>
    <s v="CAS-6104530-H0Z5F8"/>
    <s v="6.1.4. Sobre tramitación realizada para postulación de EGIS / PSAT"/>
    <x v="128"/>
    <x v="114"/>
    <s v="CAS-6104530-H0Z5F8"/>
    <x v="1"/>
  </r>
  <r>
    <n v="388"/>
    <s v="CAS-6104412-J7T2N7"/>
    <s v="5.2.4. Otras consultas y opiniones sobre atención virtual"/>
    <x v="128"/>
    <x v="97"/>
    <s v="CAS-6104412-J7T2N7"/>
    <x v="1"/>
  </r>
  <r>
    <n v="389"/>
    <s v="CAS-6103169-C6K3Q8"/>
    <s v="6.1.4. Sobre tramitación realizada para postulación de EGIS / PSAT"/>
    <x v="129"/>
    <x v="114"/>
    <s v="CAS-6103169-C6K3Q8"/>
    <x v="1"/>
  </r>
  <r>
    <n v="390"/>
    <s v="CAS-6102651-T2X1D4"/>
    <s v="2.2.2.3. D.S. 01 Título II: Subsidio habitacional para sectores medios"/>
    <x v="129"/>
    <x v="118"/>
    <s v="CAS-6102651-T2X1D4"/>
    <x v="1"/>
  </r>
  <r>
    <n v="391"/>
    <s v="CAS-6101716-K9Z2X9"/>
    <s v="6.1.4. Sobre tramitación realizada para postulación de EGIS / PSAT"/>
    <x v="129"/>
    <x v="114"/>
    <s v="CAS-6101716-K9Z2X9"/>
    <x v="1"/>
  </r>
  <r>
    <n v="392"/>
    <s v="CAS-6098700-B4C9L9"/>
    <s v="2.3.2. Deudores de la banca privada"/>
    <x v="130"/>
    <x v="118"/>
    <s v="CAS-6098700-B4C9L9"/>
    <x v="1"/>
  </r>
  <r>
    <n v="393"/>
    <s v="CAS-6097927-K4Q6H1"/>
    <s v="2.3.2. Deudores de la banca privada"/>
    <x v="130"/>
    <x v="118"/>
    <s v="CAS-6097927-K4Q6H1"/>
    <x v="1"/>
  </r>
  <r>
    <n v="394"/>
    <s v="CAS-6097158-P8W3R0"/>
    <s v="2.2.3.5. Consulta general PPPF"/>
    <x v="130"/>
    <x v="113"/>
    <s v="CAS-6097158-P8W3R0"/>
    <x v="1"/>
  </r>
  <r>
    <n v="395"/>
    <s v="CAS-6092200-H3L5X6"/>
    <s v="15.3. Consultas sobre trámites en línea"/>
    <x v="131"/>
    <x v="119"/>
    <s v="CAS-6092200-H3L5X6"/>
    <x v="1"/>
  </r>
  <r>
    <n v="396"/>
    <s v="CAS-6091324-W4X4L5"/>
    <s v="15.3. Consultas sobre trámites en línea"/>
    <x v="131"/>
    <x v="120"/>
    <s v="CAS-6091324-W4X4L5"/>
    <x v="1"/>
  </r>
  <r>
    <n v="397"/>
    <s v="CAS-6091163-X8B8F0"/>
    <s v="15.3. Consultas sobre trámites en línea"/>
    <x v="131"/>
    <x v="121"/>
    <s v="CAS-6091163-X8B8F0"/>
    <x v="1"/>
  </r>
  <r>
    <n v="398"/>
    <s v="CAS-6091101-Y0Y5S2"/>
    <s v="15.3. Consultas sobre trámites en línea"/>
    <x v="132"/>
    <x v="120"/>
    <s v="CAS-6091101-Y0Y5S2"/>
    <x v="1"/>
  </r>
  <r>
    <n v="399"/>
    <s v="CAS-6090964-C8P9B3"/>
    <s v="15.3. Consultas sobre trámites en línea"/>
    <x v="132"/>
    <x v="121"/>
    <s v="CAS-6090964-C8P9B3"/>
    <x v="1"/>
  </r>
  <r>
    <n v="400"/>
    <s v="CAS-6090141-W2L2D1"/>
    <s v="5.2.3.3. Suficiencia de la información (Atención virtual)"/>
    <x v="132"/>
    <x v="111"/>
    <s v="CAS-6090141-W2L2D1"/>
    <x v="1"/>
  </r>
  <r>
    <n v="401"/>
    <s v="CAS-6088343-G0L5K8"/>
    <s v="15.3. Consultas sobre trámites en línea"/>
    <x v="133"/>
    <x v="122"/>
    <s v="CAS-6088343-G0L5K8"/>
    <x v="1"/>
  </r>
  <r>
    <n v="402"/>
    <s v="CAS-6086000-F4G5N6"/>
    <s v="15.3. Consultas sobre trámites en línea"/>
    <x v="134"/>
    <x v="122"/>
    <s v="CAS-6086000-F4G5N6"/>
    <x v="1"/>
  </r>
  <r>
    <n v="403"/>
    <s v="CAS-6084227-V0T3D6"/>
    <s v="2.2.3.5. Consulta general PPPF"/>
    <x v="135"/>
    <x v="123"/>
    <s v="CAS-6084227-V0T3D6"/>
    <x v="1"/>
  </r>
  <r>
    <n v="404"/>
    <s v="CAS-6084140-Q2L6T5"/>
    <s v="1.8. Otras consultas y opiniones en materia de urbanismo"/>
    <x v="135"/>
    <x v="122"/>
    <s v="CAS-6084140-Q2L6T5"/>
    <x v="1"/>
  </r>
  <r>
    <n v="405"/>
    <s v="CAS-6083101-Q0P3P4"/>
    <s v="15.3. Consultas sobre trámites en línea"/>
    <x v="136"/>
    <x v="124"/>
    <s v="CAS-6083101-Q0P3P4"/>
    <x v="1"/>
  </r>
  <r>
    <n v="406"/>
    <s v="CAS-6080580-T4P2F5"/>
    <s v="2.2.2.1. D.S. 01 Título 0: Condiciones Especiales. Grupos emergentes sin capacidad de endeudamiento"/>
    <x v="137"/>
    <x v="124"/>
    <s v="CAS-6080580-T4P2F5"/>
    <x v="1"/>
  </r>
  <r>
    <n v="407"/>
    <s v="CAS-6077197-B1C0S3"/>
    <s v="15.3. Consultas sobre trámites en línea"/>
    <x v="138"/>
    <x v="125"/>
    <s v="CAS-6077197-B1C0S3"/>
    <x v="1"/>
  </r>
  <r>
    <n v="408"/>
    <s v="CAS-6076371-D6K6Q5"/>
    <s v="15.3. Consultas sobre trámites en línea"/>
    <x v="139"/>
    <x v="126"/>
    <s v="CAS-6076371-D6K6Q5"/>
    <x v="1"/>
  </r>
  <r>
    <n v="409"/>
    <s v="CAS-6075436-G7F9C0"/>
    <s v="15.3. Consultas sobre trámites en línea"/>
    <x v="139"/>
    <x v="127"/>
    <s v="CAS-6075436-G7F9C0"/>
    <x v="1"/>
  </r>
  <r>
    <n v="410"/>
    <s v="CAS-6075280-G2P2R4"/>
    <s v="2.3.2. Deudores de la banca privada"/>
    <x v="139"/>
    <x v="118"/>
    <s v="CAS-6075280-G2P2R4"/>
    <x v="1"/>
  </r>
  <r>
    <n v="411"/>
    <s v="CAS-6074715-F1G7R3"/>
    <s v="15.3. Consultas sobre trámites en línea"/>
    <x v="139"/>
    <x v="128"/>
    <s v="CAS-6074715-F1G7R3"/>
    <x v="1"/>
  </r>
  <r>
    <n v="412"/>
    <s v="CAS-6074676-Y0W0C9"/>
    <s v="15.3. Consultas sobre trámites en línea"/>
    <x v="139"/>
    <x v="128"/>
    <s v="CAS-6074676-Y0W0C9"/>
    <x v="1"/>
  </r>
  <r>
    <n v="413"/>
    <s v="CAS-6072406-N8K8D2"/>
    <s v="15.3. Consultas sobre trámites en línea"/>
    <x v="140"/>
    <x v="129"/>
    <s v="CAS-6072406-N8K8D2"/>
    <x v="1"/>
  </r>
  <r>
    <n v="414"/>
    <s v="CAS-6072108-Z1T3G3"/>
    <s v="15.3. Consultas sobre trámites en línea"/>
    <x v="141"/>
    <x v="130"/>
    <s v="CAS-6072108-Z1T3G3"/>
    <x v="1"/>
  </r>
  <r>
    <n v="415"/>
    <s v="CAS-6071876-J6P4J9"/>
    <s v="15.3. Consultas sobre trámites en línea"/>
    <x v="141"/>
    <x v="130"/>
    <s v="CAS-6071876-J6P4J9"/>
    <x v="1"/>
  </r>
  <r>
    <n v="416"/>
    <s v="CAS-6071533-F2F4C2"/>
    <s v="2.3.2. Deudores de la banca privada"/>
    <x v="141"/>
    <x v="120"/>
    <s v="CAS-6071533-F2F4C2"/>
    <x v="1"/>
  </r>
  <r>
    <n v="417"/>
    <s v="CAS-6071443-T1Y3Z9"/>
    <s v="15.3. Consultas sobre trámites en línea"/>
    <x v="141"/>
    <x v="131"/>
    <s v="CAS-6071443-T1Y3Z9"/>
    <x v="1"/>
  </r>
  <r>
    <n v="418"/>
    <s v="CAS-6071308-M6D0B2"/>
    <s v="15.3. Consultas sobre trámites en línea"/>
    <x v="141"/>
    <x v="124"/>
    <s v="CAS-6071308-M6D0B2"/>
    <x v="1"/>
  </r>
  <r>
    <n v="419"/>
    <s v="CAS-6069779-W6D3H1"/>
    <s v="15.3. Consultas sobre trámites en línea"/>
    <x v="142"/>
    <x v="132"/>
    <s v="CAS-6069779-W6D3H1"/>
    <x v="1"/>
  </r>
  <r>
    <n v="420"/>
    <s v="CAS-6069731-G5J2B8"/>
    <s v="15.3. Consultas sobre trámites en línea"/>
    <x v="143"/>
    <x v="132"/>
    <s v="CAS-6069731-G5J2B8"/>
    <x v="1"/>
  </r>
  <r>
    <n v="421"/>
    <s v="CAS-6069426-B6X3F8"/>
    <s v="15.3. Consultas sobre trámites en línea"/>
    <x v="143"/>
    <x v="132"/>
    <s v="CAS-6069426-B6X3F8"/>
    <x v="1"/>
  </r>
  <r>
    <n v="422"/>
    <s v="CAS-6069159-X8M5X7"/>
    <s v="15.3. Consultas sobre trámites en línea"/>
    <x v="143"/>
    <x v="133"/>
    <s v="CAS-6069159-X8M5X7"/>
    <x v="1"/>
  </r>
  <r>
    <n v="423"/>
    <s v="CAS-6068831-L6D6K8"/>
    <s v="15.3. Consultas sobre trámites en línea"/>
    <x v="144"/>
    <x v="133"/>
    <s v="CAS-6068831-L6D6K8"/>
    <x v="1"/>
  </r>
  <r>
    <n v="424"/>
    <s v="CAS-6067255-P5Z8N5"/>
    <s v="15.3. Consultas sobre trámites en línea"/>
    <x v="145"/>
    <x v="133"/>
    <s v="CAS-6067255-P5Z8N5"/>
    <x v="1"/>
  </r>
  <r>
    <n v="425"/>
    <s v="CAS-6067212-H5T6V6"/>
    <s v="15.3. Consultas sobre trámites en línea"/>
    <x v="145"/>
    <x v="134"/>
    <s v="CAS-6067212-H5T6V6"/>
    <x v="1"/>
  </r>
  <r>
    <n v="426"/>
    <s v="CAS-6066656-B8X0P7"/>
    <s v="15.3. Consultas sobre trámites en línea"/>
    <x v="145"/>
    <x v="135"/>
    <s v="CAS-6066656-B8X0P7"/>
    <x v="1"/>
  </r>
  <r>
    <n v="427"/>
    <s v="CAS-6066647-D4C1N6"/>
    <s v="2.3.2. Deudores de la banca privada"/>
    <x v="145"/>
    <x v="132"/>
    <s v="CAS-6066647-D4C1N6"/>
    <x v="1"/>
  </r>
  <r>
    <n v="428"/>
    <s v="CAS-6066160-Y8C0T0"/>
    <s v="17. Otras consultas y opiniones"/>
    <x v="146"/>
    <x v="136"/>
    <s v="CAS-6066160-Y8C0T0"/>
    <x v="1"/>
  </r>
  <r>
    <n v="429"/>
    <s v="CAS-6065862-D8Q6T3"/>
    <s v="2.2.04. Subsidio de Arriendo de Vivienda (D.S. 52)"/>
    <x v="146"/>
    <x v="128"/>
    <s v="CAS-6065862-D8Q6T3"/>
    <x v="1"/>
  </r>
  <r>
    <n v="430"/>
    <s v="CAS-6064532-L3K6J8"/>
    <s v="15.3. Consultas sobre trámites en línea"/>
    <x v="147"/>
    <x v="133"/>
    <s v="CAS-6064532-L3K6J8"/>
    <x v="1"/>
  </r>
  <r>
    <n v="431"/>
    <s v="CAS-6064149-M0L1L6"/>
    <s v="2.3.2. Deudores de la banca privada"/>
    <x v="148"/>
    <x v="132"/>
    <s v="CAS-6064149-M0L1L6"/>
    <x v="1"/>
  </r>
  <r>
    <n v="432"/>
    <s v="CAS-6056172-L3C0V6"/>
    <s v="2.3.2. Deudores de la banca privada"/>
    <x v="149"/>
    <x v="137"/>
    <s v="CAS-6056172-L3C0V6"/>
    <x v="1"/>
  </r>
  <r>
    <n v="433"/>
    <s v="CAS-6049556-Q6X8W0"/>
    <s v="7.2. Vivienda con aporte de subsidio (DS40, PET, DS4, etc)"/>
    <x v="150"/>
    <x v="121"/>
    <s v="CAS-6049556-Q6X8W0"/>
    <x v="1"/>
  </r>
  <r>
    <n v="434"/>
    <s v="CAS-6049548-D7P5B0"/>
    <s v="7.2. Vivienda con aporte de subsidio (DS40, PET, DS4, etc)"/>
    <x v="150"/>
    <x v="121"/>
    <s v="CAS-6049548-D7P5B0"/>
    <x v="1"/>
  </r>
  <r>
    <n v="435"/>
    <s v="CAS-6043798-Y3T5H7"/>
    <s v="5.2.3.1. Claridad de la información (Atención virtual)"/>
    <x v="151"/>
    <x v="138"/>
    <s v="CAS-6043798-Y3T5H7"/>
    <x v="1"/>
  </r>
  <r>
    <n v="436"/>
    <s v="CAS-6043234-Q3P0Q9"/>
    <s v="15.3. Consultas sobre trámites en línea"/>
    <x v="152"/>
    <x v="139"/>
    <s v="CAS-6043234-Q3P0Q9"/>
    <x v="1"/>
  </r>
  <r>
    <n v="437"/>
    <s v="CAS-6042948-H5C3P5"/>
    <s v="6.3.1. Abandono de obras (Empresas constructoras)"/>
    <x v="153"/>
    <x v="140"/>
    <s v="CAS-6042948-H5C3P5"/>
    <x v="1"/>
  </r>
  <r>
    <n v="438"/>
    <s v="CAS-6036652-R7T2C7"/>
    <s v="2.3.2. Deudores de la banca privada"/>
    <x v="154"/>
    <x v="141"/>
    <s v="CAS-6036652-R7T2C7"/>
    <x v="1"/>
  </r>
  <r>
    <n v="439"/>
    <s v="CAS-6035992-S0X7K5"/>
    <s v="2.2.1.3. Consulta general D.S. 49"/>
    <x v="154"/>
    <x v="139"/>
    <s v="CAS-6035992-S0X7K5"/>
    <x v="1"/>
  </r>
  <r>
    <n v="440"/>
    <s v="CAS-6033490-B8V3K8"/>
    <s v="4.17. Otros trámites"/>
    <x v="155"/>
    <x v="66"/>
    <s v="CAS-6033490-B8V3K8"/>
    <x v="1"/>
  </r>
  <r>
    <n v="441"/>
    <s v="CAS-5989882-Y7N3J8"/>
    <s v="2.3.2. Deudores de la banca privada"/>
    <x v="156"/>
    <x v="142"/>
    <s v="CAS-5989882-Y7N3J8"/>
    <x v="1"/>
  </r>
  <r>
    <n v="442"/>
    <s v="CAS-5985829-T7G7W6"/>
    <s v="2.2.07. Subsidio Habitacional Rural"/>
    <x v="157"/>
    <x v="143"/>
    <s v="CAS-5985829-T7G7W6"/>
    <x v="1"/>
  </r>
  <r>
    <n v="443"/>
    <s v="CAS-5985722-D2S7S1"/>
    <s v="2.6. Otras consultas y opiniones en materia habitacional"/>
    <x v="158"/>
    <x v="144"/>
    <s v="CAS-5985722-D2S7S1"/>
    <x v="1"/>
  </r>
  <r>
    <n v="444"/>
    <s v="CAS-5982157-G4F0L4"/>
    <s v="5.3.1.3. Tiempo de espera (Atención telefónica)"/>
    <x v="159"/>
    <x v="139"/>
    <s v="CAS-5982157-G4F0L4"/>
    <x v="1"/>
  </r>
  <r>
    <n v="445"/>
    <s v="CAS-5979671-M3Q8W9"/>
    <s v="2.2.2.1. D.S. 01 Título 0: Condiciones Especiales. Grupos emergentes sin capacidad de endeudamiento"/>
    <x v="160"/>
    <x v="145"/>
    <s v="CAS-5979671-M3Q8W9"/>
    <x v="1"/>
  </r>
  <r>
    <n v="446"/>
    <s v="CAS-5978641-T6F1S0"/>
    <s v="6.1.5. Sobre manejo de documentos de EGIS / PSAT"/>
    <x v="161"/>
    <x v="133"/>
    <s v="CAS-5978641-T6F1S0"/>
    <x v="1"/>
  </r>
  <r>
    <n v="447"/>
    <s v="CAS-5976729-N2L6G6"/>
    <s v="6.1.6. Sobre estado de los proyectos de EGIS / PSAT"/>
    <x v="162"/>
    <x v="146"/>
    <s v="CAS-5976729-N2L6G6"/>
    <x v="1"/>
  </r>
  <r>
    <n v="448"/>
    <s v="CAS-5976463-W1J0Y0"/>
    <s v="2.6. Otras consultas y opiniones en materia habitacional"/>
    <x v="162"/>
    <x v="147"/>
    <s v="CAS-5976463-W1J0Y0"/>
    <x v="1"/>
  </r>
  <r>
    <n v="449"/>
    <s v="CAS-5975552-P6P4H2"/>
    <s v="5.2.3.3. Suficiencia de la información (Atención virtual)"/>
    <x v="162"/>
    <x v="139"/>
    <s v="CAS-5975552-P6P4H2"/>
    <x v="1"/>
  </r>
  <r>
    <n v="450"/>
    <s v="CAS-5975551-L4G2F5"/>
    <s v="5.2.3.3. Suficiencia de la información (Atención virtual)"/>
    <x v="162"/>
    <x v="139"/>
    <s v="CAS-5975551-L4G2F5"/>
    <x v="1"/>
  </r>
  <r>
    <n v="451"/>
    <s v="CAS-5975457-K7L3D8"/>
    <s v="2.6. Otras consultas y opiniones en materia habitacional"/>
    <x v="163"/>
    <x v="138"/>
    <s v="CAS-5975457-K7L3D8"/>
    <x v="1"/>
  </r>
  <r>
    <n v="452"/>
    <s v="CAS-5971165-K8Q9H3"/>
    <s v="6.3.5. Otras consultas y opiniones sobre empresas constructoras"/>
    <x v="164"/>
    <x v="139"/>
    <s v="CAS-5971165-K8Q9H3"/>
    <x v="1"/>
  </r>
  <r>
    <n v="453"/>
    <s v="CAS-5969350-G5Y7N0"/>
    <s v="5.3.3.3. Suficiencia de la información (Atención telefónica)"/>
    <x v="157"/>
    <x v="139"/>
    <s v="CAS-5969350-G5Y7N0"/>
    <x v="1"/>
  </r>
  <r>
    <n v="454"/>
    <s v="CAS-5965909-R4L1Z7"/>
    <s v="6.1.4. Sobre tramitación realizada para postulación de EGIS / PSAT"/>
    <x v="165"/>
    <x v="148"/>
    <s v="CAS-5965909-R4L1Z7"/>
    <x v="1"/>
  </r>
  <r>
    <n v="455"/>
    <s v="CAS-5961893-K9S3G8"/>
    <s v="9.1.2. Aspectos Operativos del Registro Nacional de Contratistas"/>
    <x v="166"/>
    <x v="143"/>
    <s v="CAS-5961893-K9S3G8"/>
    <x v="1"/>
  </r>
  <r>
    <n v="456"/>
    <s v="CAS-5961118-G9Z5C4"/>
    <s v="2.2.2.4. Consulta general Sistema Integrado de Subsidio Habitacional D.S. 01"/>
    <x v="167"/>
    <x v="149"/>
    <s v="CAS-5961118-G9Z5C4"/>
    <x v="1"/>
  </r>
  <r>
    <n v="457"/>
    <s v="CAS-5959545-J3G3W2"/>
    <s v="2.2.11. Otros programas habitacionales"/>
    <x v="168"/>
    <x v="150"/>
    <s v="CAS-5959545-J3G3W2"/>
    <x v="1"/>
  </r>
  <r>
    <n v="458"/>
    <s v="CAS-5956346-V2T3L6"/>
    <s v="2.3.2. Deudores de la banca privada"/>
    <x v="169"/>
    <x v="151"/>
    <s v="CAS-5956346-V2T3L6"/>
    <x v="1"/>
  </r>
  <r>
    <n v="459"/>
    <s v="CAS-5954264-J6N9D8"/>
    <s v="2.2.04. Subsidio de Arriendo de Vivienda (D.S. 52)"/>
    <x v="170"/>
    <x v="151"/>
    <s v="CAS-5954264-J6N9D8"/>
    <x v="1"/>
  </r>
  <r>
    <n v="460"/>
    <s v="CAS-5950777-P2M7S0"/>
    <s v="6.1.2. Listados de EGIS / PSAT"/>
    <x v="171"/>
    <x v="152"/>
    <s v="CAS-5950777-P2M7S0"/>
    <x v="1"/>
  </r>
  <r>
    <n v="461"/>
    <s v="CAS-5944227-R7V6L8"/>
    <s v="17. Otras consultas y opiniones"/>
    <x v="172"/>
    <x v="153"/>
    <s v="CAS-5944227-R7V6L8"/>
    <x v="1"/>
  </r>
  <r>
    <n v="462"/>
    <s v="CAS-5943603-L4K1N9"/>
    <s v="5.3.3.3. Suficiencia de la información (Atención telefónica)"/>
    <x v="173"/>
    <x v="139"/>
    <s v="CAS-5943603-L4K1N9"/>
    <x v="1"/>
  </r>
  <r>
    <n v="463"/>
    <s v="CAS-5939354-P1D5G0"/>
    <s v="2.2.2.2. D.S. 01 Título I: Subsidio habitacional para grupos emergentes"/>
    <x v="174"/>
    <x v="154"/>
    <s v="CAS-5939354-P1D5G0"/>
    <x v="1"/>
  </r>
  <r>
    <n v="464"/>
    <s v="CAS-5935500-D0F4R3"/>
    <s v="2.2.2.4. Consulta general Sistema Integrado de Subsidio Habitacional D.S. 01"/>
    <x v="175"/>
    <x v="155"/>
    <s v="CAS-5935500-D0F4R3"/>
    <x v="1"/>
  </r>
  <r>
    <n v="465"/>
    <s v="CAS-5935286-D9S7M4"/>
    <s v="1.1.2. Ley General de Urbanismo y Construcción"/>
    <x v="175"/>
    <x v="148"/>
    <s v="CAS-5935286-D9S7M4"/>
    <x v="1"/>
  </r>
  <r>
    <n v="466"/>
    <s v="CAS-5934224-V7D9C6"/>
    <s v="2.6. Otras consultas y opiniones en materia habitacional"/>
    <x v="176"/>
    <x v="145"/>
    <s v="CAS-5934224-V7D9C6"/>
    <x v="1"/>
  </r>
</pivotCacheRecords>
</file>

<file path=xl/pivotCache/pivotCacheRecords2.xml><?xml version="1.0" encoding="utf-8"?>
<pivotCacheRecords xmlns="http://schemas.openxmlformats.org/spreadsheetml/2006/main" xmlns:r="http://schemas.openxmlformats.org/officeDocument/2006/relationships" count="469">
  <r>
    <n v="1"/>
    <s v="CAS-6326490-Q7D7Y0"/>
    <s v="2.2.10. Subsidios y/o temas especiales en materia de programas de vivienda (contingentes)"/>
    <d v="2020-12-29T00:00:00"/>
    <x v="0"/>
    <m/>
    <x v="0"/>
  </r>
  <r>
    <n v="2"/>
    <s v="CAS-6325987-X2D8H2"/>
    <s v="2.2.10. Subsidios y/o temas especiales en materia de programas de vivienda (contingentes)"/>
    <d v="2020-12-29T00:00:00"/>
    <x v="1"/>
    <s v="CAS-6325987-X2D8H2"/>
    <x v="1"/>
  </r>
  <r>
    <n v="3"/>
    <s v="CAS-6324441-T9B5N7"/>
    <s v="5.3.2.2. Trato del funcionario/a (Atención telefónica)"/>
    <d v="2020-12-23T00:00:00"/>
    <x v="1"/>
    <s v="CAS-6324441-T9B5N7"/>
    <x v="1"/>
  </r>
  <r>
    <n v="4"/>
    <s v="CAS-6324087-G9R3F0"/>
    <s v="5.3.2.2. Trato del funcionario/a (Atención telefónica)"/>
    <d v="2020-12-22T00:00:00"/>
    <x v="2"/>
    <s v="CAS-6324087-G9R3F0"/>
    <x v="1"/>
  </r>
  <r>
    <n v="5"/>
    <s v="CAS-6323681-X3D7L5"/>
    <s v="2.2.10. Subsidios y/o temas especiales en materia de programas de vivienda (contingentes)"/>
    <d v="2020-12-22T00:00:00"/>
    <x v="1"/>
    <s v="CAS-6323681-X3D7L5"/>
    <x v="1"/>
  </r>
  <r>
    <n v="6"/>
    <s v="CAS-6322531-R4L4T2"/>
    <s v="5.3.1.3. Tiempo de espera (Atención telefónica)"/>
    <d v="2020-12-18T00:00:00"/>
    <x v="3"/>
    <s v="CAS-6322531-R4L4T2"/>
    <x v="1"/>
  </r>
  <r>
    <n v="7"/>
    <s v="CAS-6322070-D9B9N9"/>
    <s v="2.2.10. Subsidios y/o temas especiales en materia de programas de vivienda (contingentes)"/>
    <d v="2020-12-18T00:00:00"/>
    <x v="2"/>
    <s v="CAS-6322070-D9B9N9"/>
    <x v="1"/>
  </r>
  <r>
    <n v="8"/>
    <s v="CAS-6321003-S4Q7S7"/>
    <s v="2.2.04. Subsidio de Arriendo de Vivienda (D.S. 52)"/>
    <d v="2020-12-16T00:00:00"/>
    <x v="4"/>
    <s v="CAS-6321003-S4Q7S7"/>
    <x v="1"/>
  </r>
  <r>
    <n v="9"/>
    <s v="CAS-6316429-N6F2P2"/>
    <s v="2.2.10. Subsidios y/o temas especiales en materia de programas de vivienda (contingentes)"/>
    <d v="2020-12-09T00:00:00"/>
    <x v="1"/>
    <s v="CAS-6316429-N6F2P2"/>
    <x v="1"/>
  </r>
  <r>
    <n v="10"/>
    <s v="CAS-6316427-Q2K4K3"/>
    <s v="2.2.10. Subsidios y/o temas especiales en materia de programas de vivienda (contingentes)"/>
    <d v="2020-12-09T00:00:00"/>
    <x v="1"/>
    <s v="CAS-6316427-Q2K4K3"/>
    <x v="1"/>
  </r>
  <r>
    <n v="11"/>
    <s v="CAS-6316425-W8Y1X0"/>
    <s v="2.2.10. Subsidios y/o temas especiales en materia de programas de vivienda (contingentes)"/>
    <d v="2020-12-09T00:00:00"/>
    <x v="1"/>
    <s v="CAS-6316425-W8Y1X0"/>
    <x v="1"/>
  </r>
  <r>
    <n v="12"/>
    <s v="CAS-6316245-R8Z5Q4"/>
    <s v="2.2.1.1. Postulación Individual (D.S. 49)"/>
    <d v="2020-12-09T00:00:00"/>
    <x v="5"/>
    <s v="CAS-6316245-R8Z5Q4"/>
    <x v="1"/>
  </r>
  <r>
    <n v="13"/>
    <s v="CAS-6315488-J4R5W1"/>
    <s v="2.2.10. Subsidios y/o temas especiales en materia de programas de vivienda (contingentes)"/>
    <d v="2020-12-07T00:00:00"/>
    <x v="6"/>
    <s v="CAS-6315488-J4R5W1"/>
    <x v="1"/>
  </r>
  <r>
    <n v="14"/>
    <s v="CAS-6315391-K7M5B7"/>
    <s v="2.2.10. Subsidios y/o temas especiales en materia de programas de vivienda (contingentes)"/>
    <d v="2020-12-07T00:00:00"/>
    <x v="7"/>
    <s v="CAS-6315391-K7M5B7"/>
    <x v="1"/>
  </r>
  <r>
    <n v="15"/>
    <s v="CAS-6314217-Z3C2C4"/>
    <s v="2.2.2.4. Consulta general Sistema Integrado de Subsidio Habitacional D.S. 01"/>
    <d v="2020-12-04T00:00:00"/>
    <x v="8"/>
    <s v="CAS-6314217-Z3C2C4"/>
    <x v="1"/>
  </r>
  <r>
    <n v="16"/>
    <s v="CAS-6314160-W4K2L9"/>
    <s v="2.2.1.1. Postulación Individual (D.S. 49)"/>
    <d v="2020-12-04T00:00:00"/>
    <x v="1"/>
    <s v="CAS-6314160-W4K2L9"/>
    <x v="1"/>
  </r>
  <r>
    <n v="17"/>
    <s v="CAS-6314017-M6H2W5"/>
    <s v="2.2.10. Subsidios y/o temas especiales en materia de programas de vivienda (contingentes)"/>
    <d v="2020-12-04T00:00:00"/>
    <x v="9"/>
    <s v="CAS-6314017-M6H2W5"/>
    <x v="1"/>
  </r>
  <r>
    <n v="18"/>
    <s v="CAS-6314002-C3L1Z0"/>
    <s v="2.2.2.4. Consulta general Sistema Integrado de Subsidio Habitacional D.S. 01"/>
    <d v="2020-12-04T00:00:00"/>
    <x v="8"/>
    <s v="CAS-6314002-C3L1Z0"/>
    <x v="1"/>
  </r>
  <r>
    <n v="19"/>
    <s v="CAS-6313007-V3K6X8"/>
    <s v="2.2.10. Subsidios y/o temas especiales en materia de programas de vivienda (contingentes)"/>
    <d v="2020-12-03T00:00:00"/>
    <x v="10"/>
    <s v="CAS-6313007-V3K6X8"/>
    <x v="1"/>
  </r>
  <r>
    <n v="20"/>
    <s v="CAS-6312927-F5Y6C9"/>
    <s v="1.1.5. Direcciones de obra"/>
    <d v="2020-12-03T00:00:00"/>
    <x v="9"/>
    <s v="CAS-6312927-F5Y6C9"/>
    <x v="1"/>
  </r>
  <r>
    <n v="21"/>
    <s v="CAS-6312856-G3G9S0"/>
    <s v="2.2.10. Subsidios y/o temas especiales en materia de programas de vivienda (contingentes)"/>
    <d v="2020-12-03T00:00:00"/>
    <x v="5"/>
    <s v="CAS-6312856-G3G9S0"/>
    <x v="1"/>
  </r>
  <r>
    <n v="22"/>
    <s v="CAS-6312003-Q9Z0C9"/>
    <s v="2.6. Otras consultas y opiniones en materia habitacional"/>
    <d v="2020-12-03T00:00:00"/>
    <x v="11"/>
    <s v="CAS-6312003-Q9Z0C9"/>
    <x v="1"/>
  </r>
  <r>
    <n v="23"/>
    <s v="CAS-6311998-Y3V7J8"/>
    <s v="2.6. Otras consultas y opiniones en materia habitacional"/>
    <d v="2020-12-03T00:00:00"/>
    <x v="11"/>
    <s v="CAS-6311998-Y3V7J8"/>
    <x v="1"/>
  </r>
  <r>
    <n v="24"/>
    <s v="CAS-6311803-M0N4R3"/>
    <s v="2.2.12. Consulta general sobre programas y subsidios habitacionales"/>
    <d v="2020-12-02T00:00:00"/>
    <x v="11"/>
    <s v="CAS-6311803-M0N4R3"/>
    <x v="1"/>
  </r>
  <r>
    <n v="25"/>
    <s v="CAS-6311299-H7T6L6"/>
    <s v="2.2.04. Subsidio de Arriendo de Vivienda (D.S. 52)"/>
    <d v="2020-12-02T00:00:00"/>
    <x v="12"/>
    <s v="CAS-6311299-H7T6L6"/>
    <x v="1"/>
  </r>
  <r>
    <n v="26"/>
    <s v="CAS-6310079-N1H8R3"/>
    <s v="2.2.10. Subsidios y/o temas especiales en materia de programas de vivienda (contingentes)"/>
    <d v="2020-12-01T00:00:00"/>
    <x v="10"/>
    <s v="CAS-6310079-N1H8R3"/>
    <x v="1"/>
  </r>
  <r>
    <n v="27"/>
    <s v="CAS-6309326-J5T2N9"/>
    <s v="2.2.10. Subsidios y/o temas especiales en materia de programas de vivienda (contingentes)"/>
    <d v="2020-12-01T00:00:00"/>
    <x v="13"/>
    <s v="CAS-6309326-J5T2N9"/>
    <x v="1"/>
  </r>
  <r>
    <n v="28"/>
    <s v="CAS-6309217-P6H9Q5"/>
    <s v="2.2.10. Subsidios y/o temas especiales en materia de programas de vivienda (contingentes)"/>
    <d v="2020-11-30T00:00:00"/>
    <x v="3"/>
    <s v="CAS-6309217-P6H9Q5"/>
    <x v="1"/>
  </r>
  <r>
    <n v="29"/>
    <s v="CAS-6309206-T5V6S1"/>
    <s v="2.2.10. Subsidios y/o temas especiales en materia de programas de vivienda (contingentes)"/>
    <d v="2020-11-30T00:00:00"/>
    <x v="10"/>
    <s v="CAS-6309206-T5V6S1"/>
    <x v="1"/>
  </r>
  <r>
    <n v="30"/>
    <s v="CAS-6306583-G4B3H9"/>
    <s v="6.3.4. Sobre el trato recibido (Empresas constructoras)"/>
    <d v="2020-11-26T00:00:00"/>
    <x v="14"/>
    <s v="CAS-6306583-G4B3H9"/>
    <x v="1"/>
  </r>
  <r>
    <n v="31"/>
    <s v="CAS-6304943-Z3G6H6"/>
    <s v="2.3.2. Deudores de la banca privada"/>
    <d v="2020-11-25T00:00:00"/>
    <x v="15"/>
    <s v="CAS-6304943-Z3G6H6"/>
    <x v="1"/>
  </r>
  <r>
    <n v="32"/>
    <s v="CAS-6303906-L8F3L4"/>
    <s v="2.2.10. Subsidios y/o temas especiales en materia de programas de vivienda (contingentes)"/>
    <d v="2020-11-24T00:00:00"/>
    <x v="10"/>
    <s v="CAS-6303906-L8F3L4"/>
    <x v="1"/>
  </r>
  <r>
    <n v="33"/>
    <s v="CAS-6303353-D2X8H7"/>
    <s v="2.2.10. Subsidios y/o temas especiales en materia de programas de vivienda (contingentes)"/>
    <d v="2020-11-24T00:00:00"/>
    <x v="6"/>
    <s v="CAS-6303353-D2X8H7"/>
    <x v="1"/>
  </r>
  <r>
    <n v="34"/>
    <s v="CAS-6303131-Z3B7D6"/>
    <s v="5.3.2.2. Trato del funcionario/a (Atención telefónica)"/>
    <d v="2020-11-24T00:00:00"/>
    <x v="15"/>
    <s v="CAS-6303131-Z3B7D6"/>
    <x v="1"/>
  </r>
  <r>
    <n v="35"/>
    <s v="CAS-6301769-T7H4B4"/>
    <s v="2.2.10. Subsidios y/o temas especiales en materia de programas de vivienda (contingentes)"/>
    <d v="2020-11-23T00:00:00"/>
    <x v="15"/>
    <s v="CAS-6301769-T7H4B4"/>
    <x v="1"/>
  </r>
  <r>
    <n v="36"/>
    <s v="CAS-6299940-C4L3L9"/>
    <s v="2.2.10. Subsidios y/o temas especiales en materia de programas de vivienda (contingentes)"/>
    <d v="2020-11-20T00:00:00"/>
    <x v="10"/>
    <s v="CAS-6299940-C4L3L9"/>
    <x v="1"/>
  </r>
  <r>
    <n v="37"/>
    <s v="CAS-6298379-J2J1P9"/>
    <s v="1.8. Otras consultas y opiniones en materia de urbanismo"/>
    <d v="2020-11-19T00:00:00"/>
    <x v="16"/>
    <s v="CAS-6298379-J2J1P9"/>
    <x v="1"/>
  </r>
  <r>
    <n v="38"/>
    <s v="CAS-6297226-H3P4D3"/>
    <s v="2.2.10. Subsidios y/o temas especiales en materia de programas de vivienda (contingentes)"/>
    <d v="2020-11-18T00:00:00"/>
    <x v="10"/>
    <s v="CAS-6297226-H3P4D3"/>
    <x v="1"/>
  </r>
  <r>
    <n v="39"/>
    <s v="CAS-6297219-Z4X0J2"/>
    <s v="15.3. Consultas sobre trámites en línea"/>
    <d v="2020-11-18T00:00:00"/>
    <x v="17"/>
    <s v="CAS-6297219-Z4X0J2"/>
    <x v="1"/>
  </r>
  <r>
    <n v="40"/>
    <s v="CAS-6296952-G0F1F7"/>
    <s v="5.3.3.1. Claridad de la información (Atención telefónica)"/>
    <d v="2020-11-18T00:00:00"/>
    <x v="11"/>
    <s v="CAS-6296952-G0F1F7"/>
    <x v="1"/>
  </r>
  <r>
    <n v="41"/>
    <s v="CAS-6296943-W6X9V4"/>
    <s v="2.2.10. Subsidios y/o temas especiales en materia de programas de vivienda (contingentes)"/>
    <d v="2020-11-18T00:00:00"/>
    <x v="10"/>
    <s v="CAS-6296943-W6X9V4"/>
    <x v="1"/>
  </r>
  <r>
    <n v="42"/>
    <s v="CAS-6296720-D2H3Q5"/>
    <s v="5.3.2.2. Trato del funcionario/a (Atención telefónica)"/>
    <d v="2020-11-18T00:00:00"/>
    <x v="18"/>
    <s v="CAS-6296720-D2H3Q5"/>
    <x v="1"/>
  </r>
  <r>
    <n v="43"/>
    <s v="CAS-6296705-T8D0M7"/>
    <s v="2.3.2. Deudores de la banca privada"/>
    <d v="2020-11-18T00:00:00"/>
    <x v="15"/>
    <s v="CAS-6296705-T8D0M7"/>
    <x v="1"/>
  </r>
  <r>
    <n v="44"/>
    <s v="CAS-6295454-F6X8J5"/>
    <s v="15.3. Consultas sobre trámites en línea"/>
    <d v="2020-11-18T00:00:00"/>
    <x v="18"/>
    <s v="CAS-6295454-F6X8J5"/>
    <x v="1"/>
  </r>
  <r>
    <n v="45"/>
    <s v="CAS-6293630-T6Q2M7"/>
    <s v="16.11. Otras consultas al Parque Metropolitano de Santiago"/>
    <d v="2020-11-17T00:00:00"/>
    <x v="19"/>
    <s v="CAS-6293630-T6Q2M7"/>
    <x v="1"/>
  </r>
  <r>
    <n v="46"/>
    <s v="CAS-6293617-J1H3K7"/>
    <s v="2.2.1.1. Postulación Individual (D.S. 49)"/>
    <d v="2020-11-17T00:00:00"/>
    <x v="20"/>
    <s v="CAS-6293617-J1H3K7"/>
    <x v="1"/>
  </r>
  <r>
    <n v="47"/>
    <s v="CAS-6293008-H4M6L0"/>
    <s v="2.2.04. Subsidio de Arriendo de Vivienda (D.S. 52)"/>
    <d v="2020-11-17T00:00:00"/>
    <x v="5"/>
    <s v="CAS-6293008-H4M6L0"/>
    <x v="1"/>
  </r>
  <r>
    <n v="48"/>
    <s v="CAS-6292763-V3G5N8"/>
    <s v="2.2.10. Subsidios y/o temas especiales en materia de programas de vivienda (contingentes)"/>
    <d v="2020-11-17T00:00:00"/>
    <x v="3"/>
    <s v="CAS-6292763-V3G5N8"/>
    <x v="1"/>
  </r>
  <r>
    <n v="49"/>
    <s v="CAS-6291638-C0K2Z9"/>
    <s v="2.2.10. Subsidios y/o temas especiales en materia de programas de vivienda (contingentes)"/>
    <d v="2020-11-16T00:00:00"/>
    <x v="3"/>
    <s v="CAS-6291638-C0K2Z9"/>
    <x v="1"/>
  </r>
  <r>
    <n v="50"/>
    <s v="CAS-6288193-H6Y2P7"/>
    <s v="2.3.2. Deudores de la banca privada"/>
    <d v="2020-11-13T00:00:00"/>
    <x v="5"/>
    <s v="CAS-6288193-H6Y2P7"/>
    <x v="1"/>
  </r>
  <r>
    <n v="51"/>
    <s v="CAS-6287066-S8F7C8"/>
    <s v="15.3. Consultas sobre trámites en línea"/>
    <d v="2020-11-13T00:00:00"/>
    <x v="18"/>
    <s v="CAS-6287066-S8F7C8"/>
    <x v="1"/>
  </r>
  <r>
    <n v="52"/>
    <s v="CAS-6284734-C4L2H4"/>
    <s v="15.3. Consultas sobre trámites en línea"/>
    <d v="2020-11-12T00:00:00"/>
    <x v="21"/>
    <s v="CAS-6284734-C4L2H4"/>
    <x v="1"/>
  </r>
  <r>
    <n v="53"/>
    <s v="CAS-6284270-V9M2Y0"/>
    <s v="4.04. Certificado de no expropiación"/>
    <d v="2020-11-12T00:00:00"/>
    <x v="5"/>
    <s v="CAS-6284270-V9M2Y0"/>
    <x v="1"/>
  </r>
  <r>
    <n v="54"/>
    <s v="CAS-6283993-X4S3H7"/>
    <s v="15.5. Opiniones sobre los sitios Web del MINVU"/>
    <d v="2020-11-12T00:00:00"/>
    <x v="19"/>
    <s v="CAS-6283993-X4S3H7"/>
    <x v="1"/>
  </r>
  <r>
    <n v="55"/>
    <s v="CAS-6283424-Q9S2Z8"/>
    <s v="2.2.1.1. Postulación Individual (D.S. 49)"/>
    <d v="2020-11-12T00:00:00"/>
    <x v="20"/>
    <s v="CAS-6283424-Q9S2Z8"/>
    <x v="1"/>
  </r>
  <r>
    <n v="56"/>
    <s v="CAS-6282582-F3K6Y3"/>
    <s v="15.3. Consultas sobre trámites en línea"/>
    <d v="2020-11-12T00:00:00"/>
    <x v="22"/>
    <s v="CAS-6282582-F3K6Y3"/>
    <x v="1"/>
  </r>
  <r>
    <n v="57"/>
    <s v="CAS-6282258-N2V4K8"/>
    <s v="2.2.04. Subsidio de Arriendo de Vivienda (D.S. 52)"/>
    <d v="2020-11-12T00:00:00"/>
    <x v="23"/>
    <s v="CAS-6282258-N2V4K8"/>
    <x v="1"/>
  </r>
  <r>
    <n v="58"/>
    <s v="CAS-6281007-J4L9J8"/>
    <s v="15.3. Consultas sobre trámites en línea"/>
    <d v="2020-11-12T00:00:00"/>
    <x v="21"/>
    <s v="CAS-6281007-J4L9J8"/>
    <x v="1"/>
  </r>
  <r>
    <n v="59"/>
    <s v="CAS-6281000-S2C5W9"/>
    <s v="15.3. Consultas sobre trámites en línea"/>
    <d v="2020-11-12T00:00:00"/>
    <x v="21"/>
    <s v="CAS-6281000-S2C5W9"/>
    <x v="1"/>
  </r>
  <r>
    <n v="60"/>
    <s v="CAS-6278500-P9T1F9"/>
    <s v="15.3. Consultas sobre trámites en línea"/>
    <d v="2020-11-11T00:00:00"/>
    <x v="22"/>
    <s v="CAS-6278500-P9T1F9"/>
    <x v="1"/>
  </r>
  <r>
    <n v="61"/>
    <s v="CAS-6275708-D4P0L1"/>
    <s v="15.3. Consultas sobre trámites en línea"/>
    <d v="2020-11-11T00:00:00"/>
    <x v="24"/>
    <s v="CAS-6275708-D4P0L1"/>
    <x v="1"/>
  </r>
  <r>
    <n v="62"/>
    <s v="CAS-6275024-P8L2D4"/>
    <s v="15.3. Consultas sobre trámites en línea"/>
    <d v="2020-11-11T00:00:00"/>
    <x v="22"/>
    <s v="CAS-6275024-P8L2D4"/>
    <x v="1"/>
  </r>
  <r>
    <n v="63"/>
    <s v="CAS-6275004-G6Y1R3"/>
    <s v="15.3. Consultas sobre trámites en línea"/>
    <d v="2020-11-11T00:00:00"/>
    <x v="22"/>
    <s v="CAS-6275004-G6Y1R3"/>
    <x v="1"/>
  </r>
  <r>
    <n v="64"/>
    <s v="CAS-6274991-S1P2Q6"/>
    <s v="15.3. Consultas sobre trámites en línea"/>
    <d v="2020-11-11T00:00:00"/>
    <x v="22"/>
    <s v="CAS-6274991-S1P2Q6"/>
    <x v="1"/>
  </r>
  <r>
    <n v="65"/>
    <s v="CAS-6274987-N5M3T8"/>
    <s v="15.5. Opiniones sobre los sitios Web del MINVU"/>
    <d v="2020-11-11T00:00:00"/>
    <x v="25"/>
    <s v="CAS-6274987-N5M3T8"/>
    <x v="1"/>
  </r>
  <r>
    <n v="66"/>
    <s v="CAS-6274745-S6V2X9"/>
    <s v="15.3. Consultas sobre trámites en línea"/>
    <d v="2020-11-11T00:00:00"/>
    <x v="21"/>
    <s v="CAS-6274745-S6V2X9"/>
    <x v="1"/>
  </r>
  <r>
    <n v="67"/>
    <s v="CAS-6274612-Q4C1H0"/>
    <s v="2.2.10. Subsidios y/o temas especiales en materia de programas de vivienda (contingentes)"/>
    <d v="2020-11-11T00:00:00"/>
    <x v="26"/>
    <s v="CAS-6274612-Q4C1H0"/>
    <x v="1"/>
  </r>
  <r>
    <n v="68"/>
    <s v="CAS-6274265-F0Z5P9"/>
    <s v="15.3. Consultas sobre trámites en línea"/>
    <d v="2020-11-11T00:00:00"/>
    <x v="27"/>
    <s v="CAS-6274265-F0Z5P9"/>
    <x v="1"/>
  </r>
  <r>
    <n v="69"/>
    <s v="CAS-6274123-T5X6X7"/>
    <s v="15.3. Consultas sobre trámites en línea"/>
    <d v="2020-11-11T00:00:00"/>
    <x v="27"/>
    <s v="CAS-6274123-T5X6X7"/>
    <x v="1"/>
  </r>
  <r>
    <n v="70"/>
    <s v="CAS-6272032-N1N7C2"/>
    <s v="2.2.1.1. Postulación Individual (D.S. 49)"/>
    <d v="2020-11-11T00:00:00"/>
    <x v="28"/>
    <s v="CAS-6272032-N1N7C2"/>
    <x v="1"/>
  </r>
  <r>
    <n v="71"/>
    <s v="CAS-6270684-N4K4W3"/>
    <s v="1.1.2. Ley General de Urbanismo y Construcción"/>
    <d v="2020-11-10T00:00:00"/>
    <x v="27"/>
    <s v="CAS-6270684-N4K4W3"/>
    <x v="1"/>
  </r>
  <r>
    <n v="72"/>
    <s v="CAS-6269449-Z6H7L3"/>
    <s v="15.3. Consultas sobre trámites en línea"/>
    <d v="2020-11-10T00:00:00"/>
    <x v="24"/>
    <s v="CAS-6269449-Z6H7L3"/>
    <x v="1"/>
  </r>
  <r>
    <n v="73"/>
    <s v="CAS-6268751-S6M1M7"/>
    <s v="15.3. Consultas sobre trámites en línea"/>
    <d v="2020-11-10T00:00:00"/>
    <x v="29"/>
    <s v="CAS-6268751-S6M1M7"/>
    <x v="1"/>
  </r>
  <r>
    <n v="74"/>
    <s v="CAS-6266701-S9Q3H4"/>
    <s v="15.3. Consultas sobre trámites en línea"/>
    <d v="2020-11-10T00:00:00"/>
    <x v="23"/>
    <s v="CAS-6266701-S9Q3H4"/>
    <x v="1"/>
  </r>
  <r>
    <n v="75"/>
    <s v="CAS-6266149-G3S9V2"/>
    <s v="15.3. Consultas sobre trámites en línea"/>
    <d v="2020-11-09T00:00:00"/>
    <x v="22"/>
    <s v="CAS-6266149-G3S9V2"/>
    <x v="1"/>
  </r>
  <r>
    <n v="76"/>
    <s v="CAS-6266004-W0P0S0"/>
    <s v="15.3. Consultas sobre trámites en línea"/>
    <d v="2020-11-09T00:00:00"/>
    <x v="22"/>
    <s v="CAS-6266004-W0P0S0"/>
    <x v="1"/>
  </r>
  <r>
    <n v="77"/>
    <s v="CAS-6265875-Y3D6Y7"/>
    <s v="2.2.12. Consulta general sobre programas y subsidios habitacionales"/>
    <d v="2020-11-09T00:00:00"/>
    <x v="30"/>
    <s v="CAS-6265875-Y3D6Y7"/>
    <x v="1"/>
  </r>
  <r>
    <n v="78"/>
    <s v="CAS-6265483-X8J8D2"/>
    <s v="2.2.2.1. D.S. 01 Título 0: Condiciones Especiales. Grupos emergentes sin capacidad de endeudamiento"/>
    <d v="2020-11-09T00:00:00"/>
    <x v="30"/>
    <s v="CAS-6265483-X8J8D2"/>
    <x v="1"/>
  </r>
  <r>
    <n v="79"/>
    <s v="CAS-6263552-D6B1L2"/>
    <s v="2.2.1.1. Postulación Individual (D.S. 49)"/>
    <d v="2020-11-07T00:00:00"/>
    <x v="22"/>
    <s v="CAS-6263552-D6B1L2"/>
    <x v="1"/>
  </r>
  <r>
    <n v="80"/>
    <s v="CAS-6263407-K0N1F3"/>
    <s v="2.2.10. Subsidios y/o temas especiales en materia de programas de vivienda (contingentes)"/>
    <d v="2020-11-06T00:00:00"/>
    <x v="3"/>
    <s v="CAS-6263407-K0N1F3"/>
    <x v="1"/>
  </r>
  <r>
    <n v="81"/>
    <s v="CAS-6263020-Q6T6Z2"/>
    <s v="2.2.1.1. Postulación Individual (D.S. 49)"/>
    <d v="2020-11-06T00:00:00"/>
    <x v="31"/>
    <s v="CAS-6263020-Q6T6Z2"/>
    <x v="1"/>
  </r>
  <r>
    <n v="82"/>
    <s v="CAS-6262542-C7L7D0"/>
    <s v="2.2.2.4. Consulta general Sistema Integrado de Subsidio Habitacional D.S. 01"/>
    <d v="2020-11-06T00:00:00"/>
    <x v="32"/>
    <s v="CAS-6262542-C7L7D0"/>
    <x v="1"/>
  </r>
  <r>
    <n v="83"/>
    <s v="CAS-6261778-V3Y4Z8"/>
    <s v="2.2.10. Subsidios y/o temas especiales en materia de programas de vivienda (contingentes)"/>
    <d v="2020-11-05T00:00:00"/>
    <x v="33"/>
    <s v="CAS-6261778-V3Y4Z8"/>
    <x v="1"/>
  </r>
  <r>
    <n v="84"/>
    <s v="CAS-6260538-N6D8V7"/>
    <s v="2.2.10. Subsidios y/o temas especiales en materia de programas de vivienda (contingentes)"/>
    <d v="2020-11-04T00:00:00"/>
    <x v="10"/>
    <s v="CAS-6260538-N6D8V7"/>
    <x v="1"/>
  </r>
  <r>
    <n v="85"/>
    <s v="CAS-6260297-R6H8Y5"/>
    <s v="5.3.2.1. Duración de la atención (Atención telefónica)"/>
    <d v="2020-11-04T00:00:00"/>
    <x v="33"/>
    <s v="CAS-6260297-R6H8Y5"/>
    <x v="1"/>
  </r>
  <r>
    <n v="86"/>
    <s v="CAS-6259641-Y9N1Y1"/>
    <s v="5.3.1.3. Tiempo de espera (Atención telefónica)"/>
    <d v="2020-11-04T00:00:00"/>
    <x v="29"/>
    <s v="CAS-6259641-Y9N1Y1"/>
    <x v="1"/>
  </r>
  <r>
    <n v="87"/>
    <s v="CAS-6257995-M0G9F2"/>
    <s v="2.2.10. Subsidios y/o temas especiales en materia de programas de vivienda (contingentes)"/>
    <d v="2020-11-02T00:00:00"/>
    <x v="29"/>
    <s v="CAS-6257995-M0G9F2"/>
    <x v="1"/>
  </r>
  <r>
    <n v="88"/>
    <s v="CAS-6257989-L4M3B5"/>
    <s v="1.1.2. Ley General de Urbanismo y Construcción"/>
    <d v="2020-11-02T00:00:00"/>
    <x v="34"/>
    <s v="CAS-6257989-L4M3B5"/>
    <x v="1"/>
  </r>
  <r>
    <n v="89"/>
    <s v="CAS-6256510-B3F3Y3"/>
    <s v="2.2.1.3. Consulta general D.S. 49"/>
    <d v="2020-10-31T00:00:00"/>
    <x v="35"/>
    <s v="CAS-6256510-B3F3Y3"/>
    <x v="1"/>
  </r>
  <r>
    <n v="90"/>
    <s v="CAS-6254663-F8N4H1"/>
    <s v="12. Orientación jurídica"/>
    <d v="2020-10-29T00:00:00"/>
    <x v="35"/>
    <s v="CAS-6254663-F8N4H1"/>
    <x v="1"/>
  </r>
  <r>
    <n v="91"/>
    <s v="CAS-6253479-C2Y8K2"/>
    <s v="2.2.10. Subsidios y/o temas especiales en materia de programas de vivienda (contingentes)"/>
    <d v="2020-10-28T00:00:00"/>
    <x v="5"/>
    <s v="CAS-6253479-C2Y8K2"/>
    <x v="1"/>
  </r>
  <r>
    <n v="92"/>
    <s v="CAS-6251592-W3T0Y5"/>
    <s v="17. Otras consultas y opiniones"/>
    <d v="2020-10-27T00:00:00"/>
    <x v="36"/>
    <s v="CAS-6251592-W3T0Y5"/>
    <x v="1"/>
  </r>
  <r>
    <n v="93"/>
    <s v="CAS-6249883-J0Y2M7"/>
    <s v="2.2.04. Subsidio de Arriendo de Vivienda (D.S. 52)"/>
    <d v="2020-10-26T00:00:00"/>
    <x v="33"/>
    <s v="CAS-6249883-J0Y2M7"/>
    <x v="1"/>
  </r>
  <r>
    <n v="94"/>
    <s v="CAS-6249533-D0V4F3"/>
    <s v="15.3. Consultas sobre trámites en línea"/>
    <d v="2020-10-24T00:00:00"/>
    <x v="5"/>
    <s v="CAS-6249533-D0V4F3"/>
    <x v="1"/>
  </r>
  <r>
    <n v="95"/>
    <s v="CAS-6246391-S8X9V8"/>
    <s v="15.3. Consultas sobre trámites en línea"/>
    <d v="2020-10-21T00:00:00"/>
    <x v="34"/>
    <s v="CAS-6246391-S8X9V8"/>
    <x v="1"/>
  </r>
  <r>
    <n v="96"/>
    <s v="CAS-6245597-Q0D6W3"/>
    <s v="2.2.10. Subsidios y/o temas especiales en materia de programas de vivienda (contingentes)"/>
    <d v="2020-10-20T00:00:00"/>
    <x v="34"/>
    <s v="CAS-6245597-Q0D6W3"/>
    <x v="1"/>
  </r>
  <r>
    <n v="97"/>
    <s v="CAS-6243036-Z7Y8B8"/>
    <s v="2.3.2. Deudores de la banca privada"/>
    <d v="2020-10-19T00:00:00"/>
    <x v="5"/>
    <s v="CAS-6243036-Z7Y8B8"/>
    <x v="1"/>
  </r>
  <r>
    <n v="98"/>
    <s v="CAS-6242040-D3L9C2"/>
    <s v="2.2.10. Subsidios y/o temas especiales en materia de programas de vivienda (contingentes)"/>
    <d v="2020-10-16T00:00:00"/>
    <x v="11"/>
    <s v="CAS-6242040-D3L9C2"/>
    <x v="1"/>
  </r>
  <r>
    <n v="99"/>
    <s v="CAS-6241967-Z7X8B5"/>
    <s v="5.3.4. Otras consultas y opiniones sobre atención telefónica"/>
    <d v="2020-10-16T00:00:00"/>
    <x v="36"/>
    <s v="CAS-6241967-Z7X8B5"/>
    <x v="1"/>
  </r>
  <r>
    <n v="100"/>
    <s v="CAS-6239900-W5C8D0"/>
    <s v="2.2.10. Subsidios y/o temas especiales en materia de programas de vivienda (contingentes)"/>
    <d v="2020-10-15T00:00:00"/>
    <x v="5"/>
    <s v="CAS-6239900-W5C8D0"/>
    <x v="1"/>
  </r>
  <r>
    <n v="101"/>
    <s v="CAS-6239811-D8V3Y4"/>
    <s v="2.2.10. Subsidios y/o temas especiales en materia de programas de vivienda (contingentes)"/>
    <d v="2020-10-15T00:00:00"/>
    <x v="11"/>
    <s v="CAS-6239811-D8V3Y4"/>
    <x v="1"/>
  </r>
  <r>
    <n v="102"/>
    <s v="CAS-6239587-T6T7W1"/>
    <s v="2.3.2. Deudores de la banca privada"/>
    <d v="2020-10-15T00:00:00"/>
    <x v="37"/>
    <s v="CAS-6239587-T6T7W1"/>
    <x v="1"/>
  </r>
  <r>
    <n v="103"/>
    <s v="CAS-6237045-C8V3M3"/>
    <s v="2.6. Otras consultas y opiniones en materia habitacional"/>
    <d v="2020-10-13T00:00:00"/>
    <x v="30"/>
    <s v="CAS-6237045-C8V3M3"/>
    <x v="1"/>
  </r>
  <r>
    <n v="104"/>
    <s v="CAS-6237030-M4L8J7"/>
    <s v="2.6. Otras consultas y opiniones en materia habitacional"/>
    <d v="2020-10-13T00:00:00"/>
    <x v="34"/>
    <s v="CAS-6237030-M4L8J7"/>
    <x v="1"/>
  </r>
  <r>
    <n v="105"/>
    <s v="CAS-6235597-P7W5K1"/>
    <s v="2.2.04. Subsidio de Arriendo de Vivienda (D.S. 52)"/>
    <d v="2020-10-13T00:00:00"/>
    <x v="0"/>
    <m/>
    <x v="0"/>
  </r>
  <r>
    <n v="106"/>
    <s v="CAS-6234960-T8R6P8"/>
    <s v="15.3. Consultas sobre trámites en línea"/>
    <d v="2020-10-12T00:00:00"/>
    <x v="38"/>
    <s v="CAS-6234960-T8R6P8"/>
    <x v="1"/>
  </r>
  <r>
    <n v="107"/>
    <s v="CAS-6234730-K3D4X6"/>
    <s v="2.6. Otras consultas y opiniones en materia habitacional"/>
    <d v="2020-10-11T00:00:00"/>
    <x v="39"/>
    <s v="CAS-6234730-K3D4X6"/>
    <x v="1"/>
  </r>
  <r>
    <n v="108"/>
    <s v="CAS-6234419-T8K3H0"/>
    <s v="2.6. Otras consultas y opiniones en materia habitacional"/>
    <d v="2020-10-09T00:00:00"/>
    <x v="33"/>
    <s v="CAS-6234419-T8K3H0"/>
    <x v="1"/>
  </r>
  <r>
    <n v="109"/>
    <s v="CAS-6229735-G2Y2D0"/>
    <s v="2.2.1.3. Consulta general D.S. 49"/>
    <d v="2020-10-07T00:00:00"/>
    <x v="40"/>
    <s v="CAS-6229735-G2Y2D0"/>
    <x v="1"/>
  </r>
  <r>
    <n v="110"/>
    <s v="CAS-6229231-N3X1G7"/>
    <s v="2.2.10. Subsidios y/o temas especiales en materia de programas de vivienda (contingentes)"/>
    <d v="2020-10-07T00:00:00"/>
    <x v="19"/>
    <s v="CAS-6229231-N3X1G7"/>
    <x v="1"/>
  </r>
  <r>
    <n v="111"/>
    <s v="CAS-6229211-S0J1X7"/>
    <s v="2.2.1.1. Postulación Individual (D.S. 49)"/>
    <d v="2020-10-07T00:00:00"/>
    <x v="35"/>
    <s v="CAS-6229211-S0J1X7"/>
    <x v="1"/>
  </r>
  <r>
    <n v="112"/>
    <s v="CAS-6228160-W0H1D1"/>
    <s v="2.2.10. Subsidios y/o temas especiales en materia de programas de vivienda (contingentes)"/>
    <d v="2020-10-06T00:00:00"/>
    <x v="16"/>
    <s v="CAS-6228160-W0H1D1"/>
    <x v="1"/>
  </r>
  <r>
    <n v="113"/>
    <s v="CAS-6224918-F6K3Q5"/>
    <s v="5.3.1.3. Tiempo de espera (Atención telefónica)"/>
    <d v="2020-10-05T00:00:00"/>
    <x v="41"/>
    <s v="CAS-6224918-F6K3Q5"/>
    <x v="1"/>
  </r>
  <r>
    <n v="114"/>
    <s v="CAS-6223141-M9Y7D6"/>
    <s v="2.2.1.1. Postulación Individual (D.S. 49)"/>
    <d v="2020-10-02T00:00:00"/>
    <x v="41"/>
    <s v="CAS-6223141-M9Y7D6"/>
    <x v="1"/>
  </r>
  <r>
    <n v="115"/>
    <s v="CAS-6223137-K3G5J1"/>
    <s v="2.2.10. Subsidios y/o temas especiales en materia de programas de vivienda (contingentes)"/>
    <d v="2020-10-02T00:00:00"/>
    <x v="34"/>
    <s v="CAS-6223137-K3G5J1"/>
    <x v="1"/>
  </r>
  <r>
    <n v="116"/>
    <s v="CAS-6220806-P2Y3P8"/>
    <s v="2.2.1.1. Postulación Individual (D.S. 49)"/>
    <d v="2020-10-01T00:00:00"/>
    <x v="42"/>
    <s v="CAS-6220806-P2Y3P8"/>
    <x v="1"/>
  </r>
  <r>
    <n v="117"/>
    <s v="CAS-6220718-Q1V3N0"/>
    <s v="5.3.4. Otras consultas y opiniones sobre atención telefónica"/>
    <d v="2020-10-01T00:00:00"/>
    <x v="41"/>
    <s v="CAS-6220718-Q1V3N0"/>
    <x v="1"/>
  </r>
  <r>
    <n v="118"/>
    <s v="CAS-6217975-T1G4X7"/>
    <s v="2.2.10. Subsidios y/o temas especiales en materia de programas de vivienda (contingentes)"/>
    <d v="2020-09-30T00:00:00"/>
    <x v="15"/>
    <s v="CAS-6217975-T1G4X7"/>
    <x v="1"/>
  </r>
  <r>
    <n v="119"/>
    <s v="CAS-6217954-M4J2W5"/>
    <s v="6.1.9. Otras consultas y opiniones sobre EGIS / PSAT"/>
    <d v="2020-09-30T00:00:00"/>
    <x v="43"/>
    <s v="CAS-6217954-M4J2W5"/>
    <x v="1"/>
  </r>
  <r>
    <n v="120"/>
    <s v="CAS-6217604-Q5K3X1"/>
    <s v="2.2.10. Subsidios y/o temas especiales en materia de programas de vivienda (contingentes)"/>
    <d v="2020-09-29T00:00:00"/>
    <x v="40"/>
    <s v="CAS-6217604-Q5K3X1"/>
    <x v="1"/>
  </r>
  <r>
    <n v="121"/>
    <s v="CAS-6217565-M0Z5T4"/>
    <s v="15.3. Consultas sobre trámites en línea"/>
    <d v="2020-09-29T00:00:00"/>
    <x v="44"/>
    <s v="CAS-6217565-M0Z5T4"/>
    <x v="1"/>
  </r>
  <r>
    <n v="122"/>
    <s v="CAS-6217528-W3K4P9"/>
    <s v="1.1.2. Ley General de Urbanismo y Construcción"/>
    <d v="2020-09-29T00:00:00"/>
    <x v="45"/>
    <s v="CAS-6217528-W3K4P9"/>
    <x v="1"/>
  </r>
  <r>
    <n v="123"/>
    <s v="CAS-6216777-M1Z9Z2"/>
    <s v="2.3.2. Deudores de la banca privada"/>
    <d v="2020-09-29T00:00:00"/>
    <x v="46"/>
    <s v="CAS-6216777-M1Z9Z2"/>
    <x v="1"/>
  </r>
  <r>
    <n v="124"/>
    <s v="CAS-6215006-J9P7L1"/>
    <s v="2.2.10. Subsidios y/o temas especiales en materia de programas de vivienda (contingentes)"/>
    <d v="2020-09-28T00:00:00"/>
    <x v="30"/>
    <s v="CAS-6215006-J9P7L1"/>
    <x v="1"/>
  </r>
  <r>
    <n v="125"/>
    <s v="CAS-6213789-H0D1R7"/>
    <s v="5.3.1.3. Tiempo de espera (Atención telefónica)"/>
    <d v="2020-09-28T00:00:00"/>
    <x v="47"/>
    <s v="CAS-6213789-H0D1R7"/>
    <x v="1"/>
  </r>
  <r>
    <n v="126"/>
    <s v="CAS-6213456-R2C0G6"/>
    <s v="2.2.10. Subsidios y/o temas especiales en materia de programas de vivienda (contingentes)"/>
    <d v="2020-09-28T00:00:00"/>
    <x v="48"/>
    <s v="CAS-6213456-R2C0G6"/>
    <x v="1"/>
  </r>
  <r>
    <n v="127"/>
    <s v="CAS-6212894-M9Q2L7"/>
    <s v="15.3. Consultas sobre trámites en línea"/>
    <d v="2020-09-27T00:00:00"/>
    <x v="46"/>
    <s v="CAS-6212894-M9Q2L7"/>
    <x v="1"/>
  </r>
  <r>
    <n v="128"/>
    <s v="CAS-6212890-M9P4N3"/>
    <s v="2.3.2. Deudores de la banca privada"/>
    <d v="2020-09-27T00:00:00"/>
    <x v="49"/>
    <s v="CAS-6212890-M9P4N3"/>
    <x v="1"/>
  </r>
  <r>
    <n v="129"/>
    <s v="CAS-6212062-V2L4T0"/>
    <s v="15.5. Opiniones sobre los sitios Web del MINVU"/>
    <d v="2020-09-25T00:00:00"/>
    <x v="50"/>
    <s v="CAS-6212062-V2L4T0"/>
    <x v="1"/>
  </r>
  <r>
    <n v="130"/>
    <s v="CAS-6211194-C3K0D3"/>
    <s v="15.5. Opiniones sobre los sitios Web del MINVU"/>
    <d v="2020-09-25T00:00:00"/>
    <x v="51"/>
    <s v="CAS-6211194-C3K0D3"/>
    <x v="1"/>
  </r>
  <r>
    <n v="131"/>
    <s v="CAS-6210477-Q1C4Y5"/>
    <s v="15.3. Consultas sobre trámites en línea"/>
    <d v="2020-09-24T00:00:00"/>
    <x v="49"/>
    <s v="CAS-6210477-Q1C4Y5"/>
    <x v="1"/>
  </r>
  <r>
    <n v="132"/>
    <s v="CAS-6210438-S0R3B5"/>
    <s v="15.5. Opiniones sobre los sitios Web del MINVU"/>
    <d v="2020-09-24T00:00:00"/>
    <x v="51"/>
    <s v="CAS-6210438-S0R3B5"/>
    <x v="1"/>
  </r>
  <r>
    <n v="133"/>
    <s v="CAS-6210411-B9V4D7"/>
    <s v="2.2.10. Subsidios y/o temas especiales en materia de programas de vivienda (contingentes)"/>
    <d v="2020-09-24T00:00:00"/>
    <x v="48"/>
    <s v="CAS-6210411-B9V4D7"/>
    <x v="1"/>
  </r>
  <r>
    <n v="134"/>
    <s v="CAS-6207544-Y3W6V8"/>
    <s v="2.2.10. Subsidios y/o temas especiales en materia de programas de vivienda (contingentes)"/>
    <d v="2020-09-23T00:00:00"/>
    <x v="43"/>
    <s v="CAS-6207544-Y3W6V8"/>
    <x v="1"/>
  </r>
  <r>
    <n v="135"/>
    <s v="CAS-6207000-L6V3V0"/>
    <s v="2.2.10. Subsidios y/o temas especiales en materia de programas de vivienda (contingentes)"/>
    <d v="2020-09-23T00:00:00"/>
    <x v="52"/>
    <s v="CAS-6207000-L6V3V0"/>
    <x v="1"/>
  </r>
  <r>
    <n v="136"/>
    <s v="CAS-6206921-M7Q7J3"/>
    <s v="15.5. Opiniones sobre los sitios Web del MINVU"/>
    <d v="2020-09-23T00:00:00"/>
    <x v="51"/>
    <s v="CAS-6206921-M7Q7J3"/>
    <x v="1"/>
  </r>
  <r>
    <n v="137"/>
    <s v="CAS-6206859-J8G3X0"/>
    <s v="15.5. Opiniones sobre los sitios Web del MINVU"/>
    <d v="2020-09-23T00:00:00"/>
    <x v="51"/>
    <s v="CAS-6206859-J8G3X0"/>
    <x v="1"/>
  </r>
  <r>
    <n v="138"/>
    <s v="CAS-6206755-Y2F6Q8"/>
    <s v="15.5. Opiniones sobre los sitios Web del MINVU"/>
    <d v="2020-09-22T00:00:00"/>
    <x v="52"/>
    <s v="CAS-6206755-Y2F6Q8"/>
    <x v="1"/>
  </r>
  <r>
    <n v="139"/>
    <s v="CAS-6205961-P1R4S5"/>
    <s v="15.5. Opiniones sobre los sitios Web del MINVU"/>
    <d v="2020-09-22T00:00:00"/>
    <x v="52"/>
    <s v="CAS-6205961-P1R4S5"/>
    <x v="1"/>
  </r>
  <r>
    <n v="140"/>
    <s v="CAS-6205759-V8N9K0"/>
    <s v="15.3. Consultas sobre trámites en línea"/>
    <d v="2020-09-22T00:00:00"/>
    <x v="46"/>
    <s v="CAS-6205759-V8N9K0"/>
    <x v="1"/>
  </r>
  <r>
    <n v="141"/>
    <s v="CAS-6204859-V4X8Z5"/>
    <s v="5.2.3.2. Oportunidad de la entrega de la información (Atención virtual)"/>
    <d v="2020-09-22T00:00:00"/>
    <x v="53"/>
    <s v="CAS-6204859-V4X8Z5"/>
    <x v="1"/>
  </r>
  <r>
    <n v="142"/>
    <s v="CAS-6204355-S8L9C4"/>
    <s v="15.5. Opiniones sobre los sitios Web del MINVU"/>
    <d v="2020-09-22T00:00:00"/>
    <x v="52"/>
    <s v="CAS-6204355-S8L9C4"/>
    <x v="1"/>
  </r>
  <r>
    <n v="143"/>
    <s v="CAS-6204154-W9S0S8"/>
    <s v="2.2.10. Subsidios y/o temas especiales en materia de programas de vivienda (contingentes)"/>
    <d v="2020-09-22T00:00:00"/>
    <x v="52"/>
    <s v="CAS-6204154-W9S0S8"/>
    <x v="1"/>
  </r>
  <r>
    <n v="144"/>
    <s v="CAS-6203699-R6C8L6"/>
    <s v="2.2.04. Subsidio de Arriendo de Vivienda (D.S. 52)"/>
    <d v="2020-09-21T00:00:00"/>
    <x v="37"/>
    <s v="CAS-6203699-R6C8L6"/>
    <x v="1"/>
  </r>
  <r>
    <n v="145"/>
    <s v="CAS-6203487-F3S1J8"/>
    <s v="2.2.2.2. D.S. 01 Título I: Subsidio habitacional para grupos emergentes"/>
    <d v="2020-09-21T00:00:00"/>
    <x v="41"/>
    <s v="CAS-6203487-F3S1J8"/>
    <x v="1"/>
  </r>
  <r>
    <n v="146"/>
    <s v="CAS-6202211-H5P9X1"/>
    <s v="2.2.10. Subsidios y/o temas especiales en materia de programas de vivienda (contingentes)"/>
    <d v="2020-09-21T00:00:00"/>
    <x v="52"/>
    <s v="CAS-6202211-H5P9X1"/>
    <x v="1"/>
  </r>
  <r>
    <n v="147"/>
    <s v="CAS-6201826-D9R7V8"/>
    <s v="2.2.10. Subsidios y/o temas especiales en materia de programas de vivienda (contingentes)"/>
    <d v="2020-09-20T00:00:00"/>
    <x v="52"/>
    <s v="CAS-6201826-D9R7V8"/>
    <x v="1"/>
  </r>
  <r>
    <n v="148"/>
    <s v="CAS-6201820-Z3Z5R2"/>
    <s v="2.2.2.1. D.S. 01 Título 0: Condiciones Especiales. Grupos emergentes sin capacidad de endeudamiento"/>
    <d v="2020-09-20T00:00:00"/>
    <x v="54"/>
    <s v="CAS-6201820-Z3Z5R2"/>
    <x v="1"/>
  </r>
  <r>
    <n v="149"/>
    <s v="CAS-6201776-W0J8B0"/>
    <s v="2.6. Otras consultas y opiniones en materia habitacional"/>
    <d v="2020-09-19T00:00:00"/>
    <x v="44"/>
    <s v="CAS-6201776-W0J8B0"/>
    <x v="1"/>
  </r>
  <r>
    <n v="150"/>
    <s v="CAS-6201603-D7F6J9"/>
    <s v="15.3. Consultas sobre trámites en línea"/>
    <d v="2020-09-17T00:00:00"/>
    <x v="55"/>
    <s v="CAS-6201603-D7F6J9"/>
    <x v="1"/>
  </r>
  <r>
    <n v="151"/>
    <s v="CAS-6201446-S1Z7Q6"/>
    <s v="2.2.10. Subsidios y/o temas especiales en materia de programas de vivienda (contingentes)"/>
    <d v="2020-09-17T00:00:00"/>
    <x v="52"/>
    <s v="CAS-6201446-S1Z7Q6"/>
    <x v="1"/>
  </r>
  <r>
    <n v="152"/>
    <s v="CAS-6200845-P5J5H8"/>
    <s v="3.7. Política de vivienda para el adulto mayor"/>
    <d v="2020-09-16T00:00:00"/>
    <x v="46"/>
    <s v="CAS-6200845-P5J5H8"/>
    <x v="1"/>
  </r>
  <r>
    <n v="153"/>
    <s v="CAS-6200815-X5M1F8"/>
    <s v="15.3. Consultas sobre trámites en línea"/>
    <d v="2020-09-16T00:00:00"/>
    <x v="53"/>
    <s v="CAS-6200815-X5M1F8"/>
    <x v="1"/>
  </r>
  <r>
    <n v="154"/>
    <s v="CAS-6200703-D9Z0W3"/>
    <s v="2.2.10. Subsidios y/o temas especiales en materia de programas de vivienda (contingentes)"/>
    <d v="2020-09-16T00:00:00"/>
    <x v="43"/>
    <s v="CAS-6200703-D9Z0W3"/>
    <x v="1"/>
  </r>
  <r>
    <n v="155"/>
    <s v="CAS-6199823-X9K2L8"/>
    <s v="2.3.2. Deudores de la banca privada"/>
    <d v="2020-09-15T00:00:00"/>
    <x v="56"/>
    <s v="CAS-6199823-X9K2L8"/>
    <x v="1"/>
  </r>
  <r>
    <n v="156"/>
    <s v="CAS-6199777-K3D8N8"/>
    <s v="17. Otras consultas y opiniones"/>
    <d v="2020-09-15T00:00:00"/>
    <x v="35"/>
    <s v="CAS-6199777-K3D8N8"/>
    <x v="1"/>
  </r>
  <r>
    <n v="157"/>
    <s v="CAS-6199301-C2F9Y6"/>
    <s v="2.2.10. Subsidios y/o temas especiales en materia de programas de vivienda (contingentes)"/>
    <d v="2020-09-15T00:00:00"/>
    <x v="16"/>
    <s v="CAS-6199301-C2F9Y6"/>
    <x v="1"/>
  </r>
  <r>
    <n v="158"/>
    <s v="CAS-6197802-B4Q5T0"/>
    <s v="15.3. Consultas sobre trámites en línea"/>
    <d v="2020-09-14T00:00:00"/>
    <x v="53"/>
    <s v="CAS-6197802-B4Q5T0"/>
    <x v="1"/>
  </r>
  <r>
    <n v="159"/>
    <s v="CAS-6197456-Q1S6N4"/>
    <s v="5.3.1.1. Fluidez del servicio (Atención telefónica)"/>
    <d v="2020-09-14T00:00:00"/>
    <x v="57"/>
    <s v="CAS-6197456-Q1S6N4"/>
    <x v="1"/>
  </r>
  <r>
    <n v="160"/>
    <s v="CAS-6196755-G3C7B2"/>
    <s v="15.3. Consultas sobre trámites en línea"/>
    <d v="2020-09-13T00:00:00"/>
    <x v="55"/>
    <s v="CAS-6196755-G3C7B2"/>
    <x v="1"/>
  </r>
  <r>
    <n v="161"/>
    <s v="CAS-6196742-H9Q6G7"/>
    <s v="15.5. Opiniones sobre los sitios Web del MINVU"/>
    <d v="2020-09-13T00:00:00"/>
    <x v="46"/>
    <s v="CAS-6196742-H9Q6G7"/>
    <x v="1"/>
  </r>
  <r>
    <n v="162"/>
    <s v="CAS-6196719-V4L4G3"/>
    <s v="2.6. Otras consultas y opiniones en materia habitacional"/>
    <d v="2020-09-13T00:00:00"/>
    <x v="58"/>
    <s v="CAS-6196719-V4L4G3"/>
    <x v="1"/>
  </r>
  <r>
    <n v="163"/>
    <s v="CAS-6196444-V0S7P5"/>
    <s v="15.3. Consultas sobre trámites en línea"/>
    <d v="2020-09-11T00:00:00"/>
    <x v="59"/>
    <s v="CAS-6196444-V0S7P5"/>
    <x v="1"/>
  </r>
  <r>
    <n v="164"/>
    <s v="CAS-6194971-G9K3C1"/>
    <s v="15.3. Consultas sobre trámites en línea"/>
    <d v="2020-09-10T00:00:00"/>
    <x v="57"/>
    <s v="CAS-6194971-G9K3C1"/>
    <x v="1"/>
  </r>
  <r>
    <n v="165"/>
    <s v="CAS-6194811-F4T4G1"/>
    <s v="15.3. Consultas sobre trámites en línea"/>
    <d v="2020-09-10T00:00:00"/>
    <x v="57"/>
    <s v="CAS-6194811-F4T4G1"/>
    <x v="1"/>
  </r>
  <r>
    <n v="166"/>
    <s v="CAS-6194653-Z6L0F6"/>
    <s v="5.3.1.2. Horario de atención (Atención telefónica)"/>
    <d v="2020-09-10T00:00:00"/>
    <x v="60"/>
    <s v="CAS-6194653-Z6L0F6"/>
    <x v="1"/>
  </r>
  <r>
    <n v="167"/>
    <s v="CAS-6194439-S6J4N0"/>
    <s v="5.3.1.2. Horario de atención (Atención telefónica)"/>
    <d v="2020-09-10T00:00:00"/>
    <x v="60"/>
    <s v="CAS-6194439-S6J4N0"/>
    <x v="1"/>
  </r>
  <r>
    <n v="168"/>
    <s v="CAS-6194359-S0Z1L4"/>
    <s v="5.3.1.2. Horario de atención (Atención telefónica)"/>
    <d v="2020-09-10T00:00:00"/>
    <x v="60"/>
    <s v="CAS-6194359-S0Z1L4"/>
    <x v="1"/>
  </r>
  <r>
    <n v="169"/>
    <s v="CAS-6194008-L4P7Q5"/>
    <s v="2.2.10. Subsidios y/o temas especiales en materia de programas de vivienda (contingentes)"/>
    <d v="2020-09-09T00:00:00"/>
    <x v="57"/>
    <s v="CAS-6194008-L4P7Q5"/>
    <x v="1"/>
  </r>
  <r>
    <n v="170"/>
    <s v="CAS-6194007-M8M6N3"/>
    <s v="2.2.10. Subsidios y/o temas especiales en materia de programas de vivienda (contingentes)"/>
    <d v="2020-09-09T00:00:00"/>
    <x v="57"/>
    <s v="CAS-6194007-M8M6N3"/>
    <x v="1"/>
  </r>
  <r>
    <n v="171"/>
    <s v="CAS-6193856-M1Z3S6"/>
    <s v="2.2.10. Subsidios y/o temas especiales en materia de programas de vivienda (contingentes)"/>
    <d v="2020-09-09T00:00:00"/>
    <x v="43"/>
    <s v="CAS-6193856-M1Z3S6"/>
    <x v="1"/>
  </r>
  <r>
    <n v="172"/>
    <s v="CAS-6193722-Z2B1X5"/>
    <s v="5.3.1.2. Horario de atención (Atención telefónica)"/>
    <d v="2020-09-09T00:00:00"/>
    <x v="61"/>
    <s v="CAS-6193722-Z2B1X5"/>
    <x v="1"/>
  </r>
  <r>
    <n v="173"/>
    <s v="CAS-6193493-K7K7G2"/>
    <s v="2.2.10. Subsidios y/o temas especiales en materia de programas de vivienda (contingentes)"/>
    <d v="2020-09-09T00:00:00"/>
    <x v="62"/>
    <s v="CAS-6193493-K7K7G2"/>
    <x v="1"/>
  </r>
  <r>
    <n v="174"/>
    <s v="CAS-6192953-H8Y8F1"/>
    <s v="15.3. Consultas sobre trámites en línea"/>
    <d v="2020-09-09T00:00:00"/>
    <x v="51"/>
    <s v="CAS-6192953-H8Y8F1"/>
    <x v="1"/>
  </r>
  <r>
    <n v="175"/>
    <s v="CAS-6192554-Z8T7D3"/>
    <s v="2.2.10. Subsidios y/o temas especiales en materia de programas de vivienda (contingentes)"/>
    <d v="2020-09-08T00:00:00"/>
    <x v="43"/>
    <s v="CAS-6192554-Z8T7D3"/>
    <x v="1"/>
  </r>
  <r>
    <n v="176"/>
    <s v="CAS-6192280-M2X6G2"/>
    <s v="6.1.9. Otras consultas y opiniones sobre EGIS / PSAT"/>
    <d v="2020-09-08T00:00:00"/>
    <x v="63"/>
    <s v="CAS-6192280-M2X6G2"/>
    <x v="1"/>
  </r>
  <r>
    <n v="177"/>
    <s v="CAS-6192252-S1L9R8"/>
    <s v="2.2.10. Subsidios y/o temas especiales en materia de programas de vivienda (contingentes)"/>
    <d v="2020-09-08T00:00:00"/>
    <x v="43"/>
    <s v="CAS-6192252-S1L9R8"/>
    <x v="1"/>
  </r>
  <r>
    <n v="178"/>
    <s v="CAS-6192060-X6R0F5"/>
    <s v="5.3.2.1. Duración de la atención (Atención telefónica)"/>
    <d v="2020-09-08T00:00:00"/>
    <x v="60"/>
    <s v="CAS-6192060-X6R0F5"/>
    <x v="1"/>
  </r>
  <r>
    <n v="179"/>
    <s v="CAS-6191970-B4K0L1"/>
    <s v="5.3.2.1. Duración de la atención (Atención telefónica)"/>
    <d v="2020-09-08T00:00:00"/>
    <x v="60"/>
    <s v="CAS-6191970-B4K0L1"/>
    <x v="1"/>
  </r>
  <r>
    <n v="180"/>
    <s v="CAS-6191734-R5X5K6"/>
    <s v="5.3.2.1. Duración de la atención (Atención telefónica)"/>
    <d v="2020-09-08T00:00:00"/>
    <x v="60"/>
    <s v="CAS-6191734-R5X5K6"/>
    <x v="1"/>
  </r>
  <r>
    <n v="181"/>
    <s v="CAS-6191630-Z6C4T5"/>
    <s v="15.3. Consultas sobre trámites en línea"/>
    <d v="2020-09-08T00:00:00"/>
    <x v="52"/>
    <s v="CAS-6191630-Z6C4T5"/>
    <x v="1"/>
  </r>
  <r>
    <n v="182"/>
    <s v="CAS-6191033-N3Z8G5"/>
    <s v="1.8. Otras consultas y opiniones en materia de urbanismo"/>
    <d v="2020-09-07T00:00:00"/>
    <x v="36"/>
    <s v="CAS-6191033-N3Z8G5"/>
    <x v="1"/>
  </r>
  <r>
    <n v="183"/>
    <s v="CAS-6190727-K6T7B6"/>
    <s v="2.2.10. Subsidios y/o temas especiales en materia de programas de vivienda (contingentes)"/>
    <d v="2020-09-07T00:00:00"/>
    <x v="48"/>
    <s v="CAS-6190727-K6T7B6"/>
    <x v="1"/>
  </r>
  <r>
    <n v="184"/>
    <s v="CAS-6190615-M7M2K3"/>
    <s v="5.3.1.3. Tiempo de espera (Atención telefónica)"/>
    <d v="2020-09-07T00:00:00"/>
    <x v="62"/>
    <s v="CAS-6190615-M7M2K3"/>
    <x v="1"/>
  </r>
  <r>
    <n v="185"/>
    <s v="CAS-6189847-R1D6N3"/>
    <s v="5.3.2.2. Trato del funcionario/a (Atención telefónica)"/>
    <d v="2020-09-07T00:00:00"/>
    <x v="62"/>
    <s v="CAS-6189847-R1D6N3"/>
    <x v="1"/>
  </r>
  <r>
    <n v="186"/>
    <s v="CAS-6189095-B6L1H1"/>
    <s v="2.2.2.4. Consulta general Sistema Integrado de Subsidio Habitacional D.S. 01"/>
    <d v="2020-09-04T00:00:00"/>
    <x v="59"/>
    <s v="CAS-6189095-B6L1H1"/>
    <x v="1"/>
  </r>
  <r>
    <n v="187"/>
    <s v="CAS-6187786-G6F7F0"/>
    <s v="6.1.3. Sobre la información entregada de EGIS / PSAT"/>
    <d v="2020-09-03T00:00:00"/>
    <x v="64"/>
    <s v="CAS-6187786-G6F7F0"/>
    <x v="1"/>
  </r>
  <r>
    <n v="188"/>
    <s v="CAS-6187679-H8K8T5"/>
    <s v="2.2.10. Subsidios y/o temas especiales en materia de programas de vivienda (contingentes)"/>
    <d v="2020-09-03T00:00:00"/>
    <x v="62"/>
    <s v="CAS-6187679-H8K8T5"/>
    <x v="1"/>
  </r>
  <r>
    <n v="189"/>
    <s v="CAS-6186458-W1D7F0"/>
    <s v="15.3. Consultas sobre trámites en línea"/>
    <d v="2020-09-02T00:00:00"/>
    <x v="59"/>
    <s v="CAS-6186458-W1D7F0"/>
    <x v="1"/>
  </r>
  <r>
    <n v="190"/>
    <s v="CAS-6186373-F5D4J3"/>
    <s v="5.3.2.2. Trato del funcionario/a (Atención telefónica)"/>
    <d v="2020-09-02T00:00:00"/>
    <x v="59"/>
    <s v="CAS-6186373-F5D4J3"/>
    <x v="1"/>
  </r>
  <r>
    <n v="191"/>
    <s v="CAS-6186338-X8C1P4"/>
    <s v="1.1.5. Direcciones de obra"/>
    <d v="2020-09-02T00:00:00"/>
    <x v="52"/>
    <s v="CAS-6186338-X8C1P4"/>
    <x v="1"/>
  </r>
  <r>
    <n v="192"/>
    <s v="CAS-6185668-N7Y9M7"/>
    <s v="2.3.2. Deudores de la banca privada"/>
    <d v="2020-09-02T00:00:00"/>
    <x v="60"/>
    <s v="CAS-6185668-N7Y9M7"/>
    <x v="1"/>
  </r>
  <r>
    <n v="193"/>
    <s v="CAS-6183875-N8J3L7"/>
    <s v="2.2.10. Subsidios y/o temas especiales en materia de programas de vivienda (contingentes)"/>
    <d v="2020-09-01T00:00:00"/>
    <x v="51"/>
    <s v="CAS-6183875-N8J3L7"/>
    <x v="1"/>
  </r>
  <r>
    <n v="194"/>
    <s v="CAS-6183846-V3G0K1"/>
    <s v="2.2.10. Subsidios y/o temas especiales en materia de programas de vivienda (contingentes)"/>
    <d v="2020-09-01T00:00:00"/>
    <x v="56"/>
    <s v="CAS-6183846-V3G0K1"/>
    <x v="1"/>
  </r>
  <r>
    <n v="195"/>
    <s v="CAS-6181148-F2X3G1"/>
    <s v="5.3.2.2. Trato del funcionario/a (Atención telefónica)"/>
    <d v="2020-08-28T00:00:00"/>
    <x v="65"/>
    <s v="CAS-6181148-F2X3G1"/>
    <x v="1"/>
  </r>
  <r>
    <n v="196"/>
    <s v="CAS-6180714-W9F6M1"/>
    <s v="6.1.4. Sobre tramitación realizada para postulación de EGIS / PSAT"/>
    <d v="2020-08-28T00:00:00"/>
    <x v="61"/>
    <s v="CAS-6180714-W9F6M1"/>
    <x v="1"/>
  </r>
  <r>
    <n v="197"/>
    <s v="CAS-6180555-J1Z3Q6"/>
    <s v="5.3.2.1. Duración de la atención (Atención telefónica)"/>
    <d v="2020-08-28T00:00:00"/>
    <x v="65"/>
    <s v="CAS-6180555-J1Z3Q6"/>
    <x v="1"/>
  </r>
  <r>
    <n v="198"/>
    <s v="CAS-6178790-V4C5N6"/>
    <s v="15.3. Consultas sobre trámites en línea"/>
    <d v="2020-08-26T00:00:00"/>
    <x v="66"/>
    <s v="CAS-6178790-V4C5N6"/>
    <x v="1"/>
  </r>
  <r>
    <n v="199"/>
    <s v="CAS-6178522-C5H3S7"/>
    <s v="2.2.04. Subsidio de Arriendo de Vivienda (D.S. 52)"/>
    <d v="2020-08-26T00:00:00"/>
    <x v="66"/>
    <s v="CAS-6178522-C5H3S7"/>
    <x v="1"/>
  </r>
  <r>
    <n v="200"/>
    <s v="CAS-6178460-D0N9N0"/>
    <s v="1.1.2. Ley General de Urbanismo y Construcción"/>
    <d v="2020-08-26T00:00:00"/>
    <x v="67"/>
    <s v="CAS-6178460-D0N9N0"/>
    <x v="1"/>
  </r>
  <r>
    <n v="201"/>
    <s v="CAS-6176671-T0X9B1"/>
    <s v="15.3. Consultas sobre trámites en línea"/>
    <d v="2020-08-25T00:00:00"/>
    <x v="68"/>
    <s v="CAS-6176671-T0X9B1"/>
    <x v="1"/>
  </r>
  <r>
    <n v="202"/>
    <s v="CAS-6176615-K6D9J2"/>
    <s v="15.3. Consultas sobre trámites en línea"/>
    <d v="2020-08-25T00:00:00"/>
    <x v="69"/>
    <s v="CAS-6176615-K6D9J2"/>
    <x v="1"/>
  </r>
  <r>
    <n v="203"/>
    <s v="CAS-6175846-R5F9R3"/>
    <s v="15.3. Consultas sobre trámites en línea"/>
    <d v="2020-08-25T00:00:00"/>
    <x v="69"/>
    <s v="CAS-6175846-R5F9R3"/>
    <x v="1"/>
  </r>
  <r>
    <n v="204"/>
    <s v="CAS-6175685-J0R5V0"/>
    <s v="5.3.2.1. Duración de la atención (Atención telefónica)"/>
    <d v="2020-08-25T00:00:00"/>
    <x v="69"/>
    <s v="CAS-6175685-J0R5V0"/>
    <x v="1"/>
  </r>
  <r>
    <n v="205"/>
    <s v="CAS-6174108-G2T8Y4"/>
    <s v="15.3. Consultas sobre trámites en línea"/>
    <d v="2020-08-21T00:00:00"/>
    <x v="70"/>
    <s v="CAS-6174108-G2T8Y4"/>
    <x v="1"/>
  </r>
  <r>
    <n v="206"/>
    <s v="CAS-6173750-G0N5Z2"/>
    <s v="5.3.1.3. Tiempo de espera (Atención telefónica)"/>
    <d v="2020-08-21T00:00:00"/>
    <x v="71"/>
    <s v="CAS-6173750-G0N5Z2"/>
    <x v="1"/>
  </r>
  <r>
    <n v="207"/>
    <s v="CAS-6172965-K8H9C2"/>
    <s v="5.3.1.3. Tiempo de espera (Atención telefónica)"/>
    <d v="2020-08-21T00:00:00"/>
    <x v="71"/>
    <s v="CAS-6172965-K8H9C2"/>
    <x v="1"/>
  </r>
  <r>
    <n v="208"/>
    <s v="CAS-6172550-X0C1F6"/>
    <s v="2.2.10. Subsidios y/o temas especiales en materia de programas de vivienda (contingentes)"/>
    <d v="2020-08-20T00:00:00"/>
    <x v="72"/>
    <s v="CAS-6172550-X0C1F6"/>
    <x v="1"/>
  </r>
  <r>
    <n v="209"/>
    <s v="CAS-6172501-M8Z2W6"/>
    <s v="5.3.1.3. Tiempo de espera (Atención telefónica)"/>
    <d v="2020-08-20T00:00:00"/>
    <x v="71"/>
    <s v="CAS-6172501-M8Z2W6"/>
    <x v="1"/>
  </r>
  <r>
    <n v="210"/>
    <s v="CAS-6171555-S5F4Z0"/>
    <s v="2.6. Otras consultas y opiniones en materia habitacional"/>
    <d v="2020-08-20T00:00:00"/>
    <x v="70"/>
    <s v="CAS-6171555-S5F4Z0"/>
    <x v="1"/>
  </r>
  <r>
    <n v="211"/>
    <s v="CAS-6170829-T6V0P9"/>
    <s v="5.3.1.3. Tiempo de espera (Atención telefónica)"/>
    <d v="2020-08-19T00:00:00"/>
    <x v="71"/>
    <s v="CAS-6170829-T6V0P9"/>
    <x v="1"/>
  </r>
  <r>
    <n v="212"/>
    <s v="CAS-6170621-V6Q6L4"/>
    <s v="2.2.04. Subsidio de Arriendo de Vivienda (D.S. 52)"/>
    <d v="2020-08-19T00:00:00"/>
    <x v="66"/>
    <s v="CAS-6170621-V6Q6L4"/>
    <x v="1"/>
  </r>
  <r>
    <n v="213"/>
    <s v="CAS-6170592-Q0G4J5"/>
    <s v="17. Otras consultas y opiniones"/>
    <d v="2020-08-19T00:00:00"/>
    <x v="68"/>
    <s v="CAS-6170592-Q0G4J5"/>
    <x v="1"/>
  </r>
  <r>
    <n v="214"/>
    <s v="CAS-6167232-T7M0W7"/>
    <s v="2.3.2. Deudores de la banca privada"/>
    <d v="2020-08-17T00:00:00"/>
    <x v="73"/>
    <s v="CAS-6167232-T7M0W7"/>
    <x v="1"/>
  </r>
  <r>
    <n v="215"/>
    <s v="CAS-6166699-K9S1T2"/>
    <s v="2.2.2.2. D.S. 01 Título I: Subsidio habitacional para grupos emergentes"/>
    <d v="2020-08-17T00:00:00"/>
    <x v="74"/>
    <s v="CAS-6166699-K9S1T2"/>
    <x v="1"/>
  </r>
  <r>
    <n v="216"/>
    <s v="CAS-6165517-G9G1Y2"/>
    <s v="2.2.04. Subsidio de Arriendo de Vivienda (D.S. 52)"/>
    <d v="2020-08-15T00:00:00"/>
    <x v="75"/>
    <s v="CAS-6165517-G9G1Y2"/>
    <x v="1"/>
  </r>
  <r>
    <n v="217"/>
    <s v="CAS-6165308-Z8F2Y1"/>
    <s v="15.3. Consultas sobre trámites en línea"/>
    <d v="2020-08-14T00:00:00"/>
    <x v="76"/>
    <s v="CAS-6165308-Z8F2Y1"/>
    <x v="1"/>
  </r>
  <r>
    <n v="218"/>
    <s v="CAS-6165133-Y9C4Q6"/>
    <s v="2.2.04. Subsidio de Arriendo de Vivienda (D.S. 52)"/>
    <d v="2020-08-14T00:00:00"/>
    <x v="75"/>
    <s v="CAS-6165133-Y9C4Q6"/>
    <x v="1"/>
  </r>
  <r>
    <n v="219"/>
    <s v="CAS-6164174-K2Y8X5"/>
    <s v="2.2.10. Subsidios y/o temas especiales en materia de programas de vivienda (contingentes)"/>
    <d v="2020-08-13T00:00:00"/>
    <x v="77"/>
    <s v="CAS-6164174-K2Y8X5"/>
    <x v="1"/>
  </r>
  <r>
    <n v="220"/>
    <s v="CAS-6164131-H7B2L0"/>
    <s v="15.3. Consultas sobre trámites en línea"/>
    <d v="2020-08-13T00:00:00"/>
    <x v="74"/>
    <s v="CAS-6164131-H7B2L0"/>
    <x v="1"/>
  </r>
  <r>
    <n v="221"/>
    <s v="CAS-6163303-W9Q7R3"/>
    <s v="15.3. Consultas sobre trámites en línea"/>
    <d v="2020-08-13T00:00:00"/>
    <x v="74"/>
    <s v="CAS-6163303-W9Q7R3"/>
    <x v="1"/>
  </r>
  <r>
    <n v="222"/>
    <s v="CAS-6163213-M7X7J2"/>
    <s v="2.2.2.4. Consulta general Sistema Integrado de Subsidio Habitacional D.S. 01"/>
    <d v="2020-08-13T00:00:00"/>
    <x v="78"/>
    <s v="CAS-6163213-M7X7J2"/>
    <x v="1"/>
  </r>
  <r>
    <n v="223"/>
    <s v="CAS-6163072-N6L6F6"/>
    <s v="15.3. Consultas sobre trámites en línea"/>
    <d v="2020-08-13T00:00:00"/>
    <x v="74"/>
    <s v="CAS-6163072-N6L6F6"/>
    <x v="1"/>
  </r>
  <r>
    <n v="224"/>
    <s v="CAS-6162681-W0N2W8"/>
    <s v="2.2.10. Subsidios y/o temas especiales en materia de programas de vivienda (contingentes)"/>
    <d v="2020-08-12T00:00:00"/>
    <x v="79"/>
    <s v="CAS-6162681-W0N2W8"/>
    <x v="1"/>
  </r>
  <r>
    <n v="225"/>
    <s v="CAS-6162089-K4V9Q5"/>
    <s v="15.3. Consultas sobre trámites en línea"/>
    <d v="2020-08-12T00:00:00"/>
    <x v="79"/>
    <s v="CAS-6162089-K4V9Q5"/>
    <x v="1"/>
  </r>
  <r>
    <n v="226"/>
    <s v="CAS-6161812-J8K5V0"/>
    <s v="5.3.1.3. Tiempo de espera (Atención telefónica)"/>
    <d v="2020-08-12T00:00:00"/>
    <x v="71"/>
    <s v="CAS-6161812-J8K5V0"/>
    <x v="1"/>
  </r>
  <r>
    <n v="227"/>
    <s v="CAS-6160976-C6F0C1"/>
    <s v="2.2.10. Subsidios y/o temas especiales en materia de programas de vivienda (contingentes)"/>
    <d v="2020-08-11T00:00:00"/>
    <x v="72"/>
    <s v="CAS-6160976-C6F0C1"/>
    <x v="1"/>
  </r>
  <r>
    <n v="228"/>
    <s v="CAS-6160907-Z7B5V2"/>
    <s v="15.3. Consultas sobre trámites en línea"/>
    <d v="2020-08-11T00:00:00"/>
    <x v="79"/>
    <s v="CAS-6160907-Z7B5V2"/>
    <x v="1"/>
  </r>
  <r>
    <n v="229"/>
    <s v="CAS-6160826-Z8L5R2"/>
    <s v="2.2.04. Subsidio de Arriendo de Vivienda (D.S. 52)"/>
    <d v="2020-08-11T00:00:00"/>
    <x v="80"/>
    <s v="CAS-6160826-Z8L5R2"/>
    <x v="1"/>
  </r>
  <r>
    <n v="230"/>
    <s v="CAS-6160821-G2C3Y0"/>
    <s v="15.3. Consultas sobre trámites en línea"/>
    <d v="2020-08-11T00:00:00"/>
    <x v="68"/>
    <s v="CAS-6160821-G2C3Y0"/>
    <x v="1"/>
  </r>
  <r>
    <n v="231"/>
    <s v="CAS-6160711-F9N3N5"/>
    <s v="5.3.1.3. Tiempo de espera (Atención telefónica)"/>
    <d v="2020-08-11T00:00:00"/>
    <x v="71"/>
    <s v="CAS-6160711-F9N3N5"/>
    <x v="1"/>
  </r>
  <r>
    <n v="232"/>
    <s v="CAS-6160667-H4W6M5"/>
    <s v="15.3. Consultas sobre trámites en línea"/>
    <d v="2020-08-11T00:00:00"/>
    <x v="79"/>
    <s v="CAS-6160667-H4W6M5"/>
    <x v="1"/>
  </r>
  <r>
    <n v="233"/>
    <s v="CAS-6160102-K6K5Z2"/>
    <s v="15.3. Consultas sobre trámites en línea"/>
    <d v="2020-08-11T00:00:00"/>
    <x v="81"/>
    <s v="CAS-6160102-K6K5Z2"/>
    <x v="1"/>
  </r>
  <r>
    <n v="234"/>
    <s v="CAS-6159564-S5S1L3"/>
    <s v="5.3.3.1. Claridad de la información (Atención telefónica)"/>
    <d v="2020-08-10T00:00:00"/>
    <x v="79"/>
    <s v="CAS-6159564-S5S1L3"/>
    <x v="1"/>
  </r>
  <r>
    <n v="235"/>
    <s v="CAS-6158544-F5Y3Q0"/>
    <s v="15.3. Consultas sobre trámites en línea"/>
    <d v="2020-08-10T00:00:00"/>
    <x v="82"/>
    <s v="CAS-6158544-F5Y3Q0"/>
    <x v="1"/>
  </r>
  <r>
    <n v="236"/>
    <s v="CAS-6158263-X3J7G1"/>
    <s v="2.2.10. Subsidios y/o temas especiales en materia de programas de vivienda (contingentes)"/>
    <d v="2020-08-10T00:00:00"/>
    <x v="73"/>
    <s v="CAS-6158263-X3J7G1"/>
    <x v="1"/>
  </r>
  <r>
    <n v="237"/>
    <s v="CAS-6158089-P3T3J9"/>
    <s v="15.3. Consultas sobre trámites en línea"/>
    <d v="2020-08-09T00:00:00"/>
    <x v="82"/>
    <s v="CAS-6158089-P3T3J9"/>
    <x v="1"/>
  </r>
  <r>
    <n v="238"/>
    <s v="CAS-6157921-L4G1N1"/>
    <s v="1.8. Otras consultas y opiniones en materia de urbanismo"/>
    <d v="2020-08-09T00:00:00"/>
    <x v="75"/>
    <s v="CAS-6157921-L4G1N1"/>
    <x v="1"/>
  </r>
  <r>
    <n v="239"/>
    <s v="CAS-6157893-R6N4C9"/>
    <s v="2.2.04. Subsidio de Arriendo de Vivienda (D.S. 52)"/>
    <d v="2020-08-09T00:00:00"/>
    <x v="81"/>
    <s v="CAS-6157893-R6N4C9"/>
    <x v="1"/>
  </r>
  <r>
    <n v="240"/>
    <s v="CAS-6157827-F3J4P1"/>
    <s v="2.2.2.4. Consulta general Sistema Integrado de Subsidio Habitacional D.S. 01"/>
    <d v="2020-08-09T00:00:00"/>
    <x v="76"/>
    <s v="CAS-6157827-F3J4P1"/>
    <x v="1"/>
  </r>
  <r>
    <n v="241"/>
    <s v="CAS-6157647-R3G6G7"/>
    <s v="15.3. Consultas sobre trámites en línea"/>
    <d v="2020-08-08T00:00:00"/>
    <x v="81"/>
    <s v="CAS-6157647-R3G6G7"/>
    <x v="1"/>
  </r>
  <r>
    <n v="242"/>
    <s v="CAS-6156800-H8Y4T2"/>
    <s v="15.3. Consultas sobre trámites en línea"/>
    <d v="2020-08-07T00:00:00"/>
    <x v="82"/>
    <s v="CAS-6156800-H8Y4T2"/>
    <x v="1"/>
  </r>
  <r>
    <n v="243"/>
    <s v="CAS-6156423-Q0R5R4"/>
    <s v="2.2.2.4. Consulta general Sistema Integrado de Subsidio Habitacional D.S. 01"/>
    <d v="2020-08-07T00:00:00"/>
    <x v="76"/>
    <s v="CAS-6156423-Q0R5R4"/>
    <x v="1"/>
  </r>
  <r>
    <n v="244"/>
    <s v="CAS-6155969-Q9Q8V2"/>
    <s v="2.2.10. Subsidios y/o temas especiales en materia de programas de vivienda (contingentes)"/>
    <d v="2020-08-07T00:00:00"/>
    <x v="82"/>
    <s v="CAS-6155969-Q9Q8V2"/>
    <x v="1"/>
  </r>
  <r>
    <n v="245"/>
    <s v="CAS-6155860-Y1C6Z0"/>
    <s v="2.2.2.4. Consulta general Sistema Integrado de Subsidio Habitacional D.S. 01"/>
    <d v="2020-08-06T00:00:00"/>
    <x v="65"/>
    <s v="CAS-6155860-Y1C6Z0"/>
    <x v="1"/>
  </r>
  <r>
    <n v="246"/>
    <s v="CAS-6155836-M3Q1V5"/>
    <s v="15.3. Consultas sobre trámites en línea"/>
    <d v="2020-08-06T00:00:00"/>
    <x v="83"/>
    <s v="CAS-6155836-M3Q1V5"/>
    <x v="1"/>
  </r>
  <r>
    <n v="247"/>
    <s v="CAS-6155809-Z3S6W1"/>
    <s v="15.3. Consultas sobre trámites en línea"/>
    <d v="2020-08-06T00:00:00"/>
    <x v="57"/>
    <s v="CAS-6155809-Z3S6W1"/>
    <x v="1"/>
  </r>
  <r>
    <n v="248"/>
    <s v="CAS-6155777-T4Z4H8"/>
    <s v="2.2.10. Subsidios y/o temas especiales en materia de programas de vivienda (contingentes)"/>
    <d v="2020-08-06T00:00:00"/>
    <x v="74"/>
    <s v="CAS-6155777-T4Z4H8"/>
    <x v="1"/>
  </r>
  <r>
    <n v="249"/>
    <s v="CAS-6155300-D6K6D8"/>
    <s v="15.3. Consultas sobre trámites en línea"/>
    <d v="2020-08-06T00:00:00"/>
    <x v="84"/>
    <s v="CAS-6155300-D6K6D8"/>
    <x v="1"/>
  </r>
  <r>
    <n v="250"/>
    <s v="CAS-6155165-P2W6X8"/>
    <s v="15.3. Consultas sobre trámites en línea"/>
    <d v="2020-08-06T00:00:00"/>
    <x v="83"/>
    <s v="CAS-6155165-P2W6X8"/>
    <x v="1"/>
  </r>
  <r>
    <n v="251"/>
    <s v="CAS-6154932-X0B3G8"/>
    <s v="15.3. Consultas sobre trámites en línea"/>
    <d v="2020-08-06T00:00:00"/>
    <x v="57"/>
    <s v="CAS-6154932-X0B3G8"/>
    <x v="1"/>
  </r>
  <r>
    <n v="252"/>
    <s v="CAS-6154887-H6P6N8"/>
    <s v="2.2.04. Subsidio de Arriendo de Vivienda (D.S. 52)"/>
    <d v="2020-08-06T00:00:00"/>
    <x v="81"/>
    <s v="CAS-6154887-H6P6N8"/>
    <x v="1"/>
  </r>
  <r>
    <n v="253"/>
    <s v="CAS-6154849-H9Q0M1"/>
    <s v="15.3. Consultas sobre trámites en línea"/>
    <d v="2020-08-06T00:00:00"/>
    <x v="83"/>
    <s v="CAS-6154849-H9Q0M1"/>
    <x v="1"/>
  </r>
  <r>
    <n v="254"/>
    <s v="CAS-6154756-H7B7M8"/>
    <s v="15.3. Consultas sobre trámites en línea"/>
    <d v="2020-08-06T00:00:00"/>
    <x v="60"/>
    <s v="CAS-6154756-H7B7M8"/>
    <x v="1"/>
  </r>
  <r>
    <n v="255"/>
    <s v="CAS-6154357-L7L6K8"/>
    <s v="2.2.04. Subsidio de Arriendo de Vivienda (D.S. 52)"/>
    <d v="2020-08-05T00:00:00"/>
    <x v="83"/>
    <s v="CAS-6154357-L7L6K8"/>
    <x v="1"/>
  </r>
  <r>
    <n v="256"/>
    <s v="CAS-6154311-Y3C0F6"/>
    <s v="15.3. Consultas sobre trámites en línea"/>
    <d v="2020-08-05T00:00:00"/>
    <x v="85"/>
    <s v="CAS-6154311-Y3C0F6"/>
    <x v="1"/>
  </r>
  <r>
    <n v="257"/>
    <s v="CAS-6154159-W6Z7S7"/>
    <s v="15.3. Consultas sobre trámites en línea"/>
    <d v="2020-08-05T00:00:00"/>
    <x v="85"/>
    <s v="CAS-6154159-W6Z7S7"/>
    <x v="1"/>
  </r>
  <r>
    <n v="258"/>
    <s v="CAS-6154122-L8K7N3"/>
    <s v="15.3. Consultas sobre trámites en línea"/>
    <d v="2020-08-05T00:00:00"/>
    <x v="85"/>
    <s v="CAS-6154122-L8K7N3"/>
    <x v="1"/>
  </r>
  <r>
    <n v="259"/>
    <s v="CAS-6154020-H2B9F7"/>
    <s v="15.3. Consultas sobre trámites en línea"/>
    <d v="2020-08-05T00:00:00"/>
    <x v="67"/>
    <s v="CAS-6154020-H2B9F7"/>
    <x v="1"/>
  </r>
  <r>
    <n v="260"/>
    <s v="CAS-6153894-Q4K4Z7"/>
    <s v="15.3. Consultas sobre trámites en línea"/>
    <d v="2020-08-05T00:00:00"/>
    <x v="85"/>
    <s v="CAS-6153894-Q4K4Z7"/>
    <x v="1"/>
  </r>
  <r>
    <n v="261"/>
    <s v="CAS-6153622-N9Q6N5"/>
    <s v="15.3. Consultas sobre trámites en línea"/>
    <d v="2020-08-05T00:00:00"/>
    <x v="85"/>
    <s v="CAS-6153622-N9Q6N5"/>
    <x v="1"/>
  </r>
  <r>
    <n v="262"/>
    <s v="CAS-6153565-Z4W0K0"/>
    <s v="2.2.04. Subsidio de Arriendo de Vivienda (D.S. 52)"/>
    <d v="2020-08-05T00:00:00"/>
    <x v="85"/>
    <s v="CAS-6153565-Z4W0K0"/>
    <x v="1"/>
  </r>
  <r>
    <n v="263"/>
    <s v="CAS-6153217-R0Z6Z8"/>
    <s v="15.3. Consultas sobre trámites en línea"/>
    <d v="2020-08-05T00:00:00"/>
    <x v="85"/>
    <s v="CAS-6153217-R0Z6Z8"/>
    <x v="1"/>
  </r>
  <r>
    <n v="264"/>
    <s v="CAS-6153143-V9B0W6"/>
    <s v="2.2.10. Subsidios y/o temas especiales en materia de programas de vivienda (contingentes)"/>
    <d v="2020-08-05T00:00:00"/>
    <x v="83"/>
    <s v="CAS-6153143-V9B0W6"/>
    <x v="1"/>
  </r>
  <r>
    <n v="265"/>
    <s v="CAS-6153036-M1Y0T6"/>
    <s v="15.3. Consultas sobre trámites en línea"/>
    <d v="2020-08-04T00:00:00"/>
    <x v="83"/>
    <s v="CAS-6153036-M1Y0T6"/>
    <x v="1"/>
  </r>
  <r>
    <n v="266"/>
    <s v="CAS-6152958-T4T2P3"/>
    <s v="15.3. Consultas sobre trámites en línea"/>
    <d v="2020-08-04T00:00:00"/>
    <x v="67"/>
    <s v="CAS-6152958-T4T2P3"/>
    <x v="1"/>
  </r>
  <r>
    <n v="267"/>
    <s v="CAS-6152931-W3S9H5"/>
    <s v="2.2.04. Subsidio de Arriendo de Vivienda (D.S. 52)"/>
    <d v="2020-08-04T00:00:00"/>
    <x v="85"/>
    <s v="CAS-6152931-W3S9H5"/>
    <x v="1"/>
  </r>
  <r>
    <n v="268"/>
    <s v="CAS-6152444-Y3Z0F6"/>
    <s v="2.2.10. Subsidios y/o temas especiales en materia de programas de vivienda (contingentes)"/>
    <d v="2020-08-04T00:00:00"/>
    <x v="71"/>
    <s v="CAS-6152444-Y3Z0F6"/>
    <x v="1"/>
  </r>
  <r>
    <n v="269"/>
    <s v="CAS-6152310-T9H3P0"/>
    <s v="5.3.1.3. Tiempo de espera (Atención telefónica)"/>
    <d v="2020-08-04T00:00:00"/>
    <x v="71"/>
    <s v="CAS-6152310-T9H3P0"/>
    <x v="1"/>
  </r>
  <r>
    <n v="270"/>
    <s v="CAS-6151481-K6Y4Z8"/>
    <s v="15.3. Consultas sobre trámites en línea"/>
    <d v="2020-08-03T00:00:00"/>
    <x v="85"/>
    <s v="CAS-6151481-K6Y4Z8"/>
    <x v="1"/>
  </r>
  <r>
    <n v="271"/>
    <s v="CAS-6151392-N1V0Y0"/>
    <s v="15.3. Consultas sobre trámites en línea"/>
    <d v="2020-08-03T00:00:00"/>
    <x v="71"/>
    <s v="CAS-6151392-N1V0Y0"/>
    <x v="1"/>
  </r>
  <r>
    <n v="272"/>
    <s v="CAS-6151042-F5W9W0"/>
    <s v="2.2.04. Subsidio de Arriendo de Vivienda (D.S. 52)"/>
    <d v="2020-08-03T00:00:00"/>
    <x v="72"/>
    <s v="CAS-6151042-F5W9W0"/>
    <x v="1"/>
  </r>
  <r>
    <n v="273"/>
    <s v="CAS-6150666-J3J6H5"/>
    <s v="15.3. Consultas sobre trámites en línea"/>
    <d v="2020-08-03T00:00:00"/>
    <x v="86"/>
    <s v="CAS-6150666-J3J6H5"/>
    <x v="1"/>
  </r>
  <r>
    <n v="274"/>
    <s v="CAS-6150344-H8W0L6"/>
    <s v="15.3. Consultas sobre trámites en línea"/>
    <d v="2020-08-03T00:00:00"/>
    <x v="86"/>
    <s v="CAS-6150344-H8W0L6"/>
    <x v="1"/>
  </r>
  <r>
    <n v="275"/>
    <s v="CAS-6149738-Z6H7B2"/>
    <s v="2.2.04. Subsidio de Arriendo de Vivienda (D.S. 52)"/>
    <d v="2020-07-31T00:00:00"/>
    <x v="65"/>
    <s v="CAS-6149738-Z6H7B2"/>
    <x v="1"/>
  </r>
  <r>
    <n v="276"/>
    <s v="CAS-6148825-K6W9Q8"/>
    <s v="2.2.04. Subsidio de Arriendo de Vivienda (D.S. 52)"/>
    <d v="2020-07-31T00:00:00"/>
    <x v="87"/>
    <s v="CAS-6148825-K6W9Q8"/>
    <x v="1"/>
  </r>
  <r>
    <n v="277"/>
    <s v="CAS-6148206-Y0T2G0"/>
    <s v="2.2.11. Otros programas habitacionales"/>
    <d v="2020-07-28T00:00:00"/>
    <x v="85"/>
    <s v="CAS-6148206-Y0T2G0"/>
    <x v="1"/>
  </r>
  <r>
    <n v="278"/>
    <s v="CAS-6147317-M4L3Y0"/>
    <s v="9.3.1. Aspectos Normativos del Registro Nacional de Consultores"/>
    <d v="2020-07-29T00:00:00"/>
    <x v="79"/>
    <s v="CAS-6147317-M4L3Y0"/>
    <x v="1"/>
  </r>
  <r>
    <n v="279"/>
    <s v="CAS-6147156-T8S4Q6"/>
    <s v="2.2.04. Subsidio de Arriendo de Vivienda (D.S. 52)"/>
    <d v="2020-07-29T00:00:00"/>
    <x v="72"/>
    <s v="CAS-6147156-T8S4Q6"/>
    <x v="1"/>
  </r>
  <r>
    <n v="280"/>
    <s v="CAS-6146743-V2F8C0"/>
    <s v="15.3. Consultas sobre trámites en línea"/>
    <d v="2020-07-29T00:00:00"/>
    <x v="88"/>
    <s v="CAS-6146743-V2F8C0"/>
    <x v="1"/>
  </r>
  <r>
    <n v="281"/>
    <s v="CAS-6146721-B2Y1R6"/>
    <s v="2.2.04. Subsidio de Arriendo de Vivienda (D.S. 52)"/>
    <d v="2020-07-29T00:00:00"/>
    <x v="88"/>
    <s v="CAS-6146721-B2Y1R6"/>
    <x v="1"/>
  </r>
  <r>
    <n v="282"/>
    <s v="CAS-6146606-P4J4J4"/>
    <s v="5.3.1.3. Tiempo de espera (Atención telefónica)"/>
    <d v="2020-07-29T00:00:00"/>
    <x v="71"/>
    <s v="CAS-6146606-P4J4J4"/>
    <x v="1"/>
  </r>
  <r>
    <n v="283"/>
    <s v="CAS-6146603-Q6Q6H0"/>
    <s v="5.3.1.3. Tiempo de espera (Atención telefónica)"/>
    <d v="2020-07-29T00:00:00"/>
    <x v="71"/>
    <s v="CAS-6146603-Q6Q6H0"/>
    <x v="1"/>
  </r>
  <r>
    <n v="284"/>
    <s v="CAS-6146021-T3H6R0"/>
    <s v="2.2.12. Consulta general sobre programas y subsidios habitacionales"/>
    <d v="2020-07-28T00:00:00"/>
    <x v="89"/>
    <s v="CAS-6146021-T3H6R0"/>
    <x v="1"/>
  </r>
  <r>
    <n v="285"/>
    <s v="CAS-6145867-R6P9H3"/>
    <s v="15.3. Consultas sobre trámites en línea"/>
    <d v="2020-07-28T00:00:00"/>
    <x v="90"/>
    <s v="CAS-6145867-R6P9H3"/>
    <x v="1"/>
  </r>
  <r>
    <n v="286"/>
    <s v="CAS-6145021-K8T0R8"/>
    <s v="15.3. Consultas sobre trámites en línea"/>
    <d v="2020-07-28T00:00:00"/>
    <x v="79"/>
    <s v="CAS-6145021-K8T0R8"/>
    <x v="1"/>
  </r>
  <r>
    <n v="287"/>
    <s v="CAS-6144385-Q1Z5C9"/>
    <s v="2.2.10. Subsidios y/o temas especiales en materia de programas de vivienda (contingentes)"/>
    <d v="2020-07-27T00:00:00"/>
    <x v="72"/>
    <s v="CAS-6144385-Q1Z5C9"/>
    <x v="1"/>
  </r>
  <r>
    <n v="288"/>
    <s v="CAS-6144353-G9Z5R6"/>
    <s v="2.2.10. Subsidios y/o temas especiales en materia de programas de vivienda (contingentes)"/>
    <d v="2020-07-27T00:00:00"/>
    <x v="72"/>
    <s v="CAS-6144353-G9Z5R6"/>
    <x v="1"/>
  </r>
  <r>
    <n v="289"/>
    <s v="CAS-6144347-G7J5T9"/>
    <s v="2.2.10. Subsidios y/o temas especiales en materia de programas de vivienda (contingentes)"/>
    <d v="2020-07-27T00:00:00"/>
    <x v="72"/>
    <s v="CAS-6144347-G7J5T9"/>
    <x v="1"/>
  </r>
  <r>
    <n v="290"/>
    <s v="CAS-6143901-K8G1H2"/>
    <s v="15.3. Consultas sobre trámites en línea"/>
    <d v="2020-07-27T00:00:00"/>
    <x v="91"/>
    <s v="CAS-6143901-K8G1H2"/>
    <x v="1"/>
  </r>
  <r>
    <n v="291"/>
    <s v="CAS-6142506-K9D7J2"/>
    <s v="2.2.10. Subsidios y/o temas especiales en materia de programas de vivienda (contingentes)"/>
    <d v="2020-07-24T00:00:00"/>
    <x v="92"/>
    <s v="CAS-6142506-K9D7J2"/>
    <x v="1"/>
  </r>
  <r>
    <n v="292"/>
    <s v="CAS-6142391-V7B5J7"/>
    <s v="5.3.1.3. Tiempo de espera (Atención telefónica)"/>
    <d v="2020-07-24T00:00:00"/>
    <x v="84"/>
    <s v="CAS-6142391-V7B5J7"/>
    <x v="1"/>
  </r>
  <r>
    <n v="293"/>
    <s v="CAS-6142280-L9G8G7"/>
    <s v="2.2.04. Subsidio de Arriendo de Vivienda (D.S. 52)"/>
    <d v="2020-07-24T00:00:00"/>
    <x v="90"/>
    <s v="CAS-6142280-L9G8G7"/>
    <x v="1"/>
  </r>
  <r>
    <n v="294"/>
    <s v="CAS-6142257-D7Y3G6"/>
    <s v="2.2.04. Subsidio de Arriendo de Vivienda (D.S. 52)"/>
    <d v="2020-07-24T00:00:00"/>
    <x v="80"/>
    <s v="CAS-6142257-D7Y3G6"/>
    <x v="1"/>
  </r>
  <r>
    <n v="295"/>
    <s v="CAS-6141973-P6G1B0"/>
    <s v="15.3. Consultas sobre trámites en línea"/>
    <d v="2020-07-24T00:00:00"/>
    <x v="92"/>
    <s v="CAS-6141973-P6G1B0"/>
    <x v="1"/>
  </r>
  <r>
    <n v="296"/>
    <s v="CAS-6141972-Y5B6T9"/>
    <s v="15.3. Consultas sobre trámites en línea"/>
    <d v="2020-07-24T00:00:00"/>
    <x v="92"/>
    <s v="CAS-6141972-Y5B6T9"/>
    <x v="1"/>
  </r>
  <r>
    <n v="297"/>
    <s v="CAS-6141968-F9R7C1"/>
    <s v="15.3. Consultas sobre trámites en línea"/>
    <d v="2020-07-24T00:00:00"/>
    <x v="92"/>
    <s v="CAS-6141968-F9R7C1"/>
    <x v="1"/>
  </r>
  <r>
    <n v="298"/>
    <s v="CAS-6141240-T3T4L1"/>
    <s v="2.2.04. Subsidio de Arriendo de Vivienda (D.S. 52)"/>
    <d v="2020-07-23T00:00:00"/>
    <x v="80"/>
    <s v="CAS-6141240-T3T4L1"/>
    <x v="1"/>
  </r>
  <r>
    <n v="299"/>
    <s v="CAS-6141131-D2G0K5"/>
    <s v="15.3. Consultas sobre trámites en línea"/>
    <d v="2020-07-23T00:00:00"/>
    <x v="92"/>
    <s v="CAS-6141131-D2G0K5"/>
    <x v="1"/>
  </r>
  <r>
    <n v="300"/>
    <s v="CAS-6140950-K3Z8T2"/>
    <s v="2.2.04. Subsidio de Arriendo de Vivienda (D.S. 52)"/>
    <d v="2020-07-23T00:00:00"/>
    <x v="92"/>
    <s v="CAS-6140950-K3Z8T2"/>
    <x v="1"/>
  </r>
  <r>
    <n v="301"/>
    <s v="CAS-6140894-R5X2L7"/>
    <s v="2.2.04. Subsidio de Arriendo de Vivienda (D.S. 52)"/>
    <d v="2020-07-23T00:00:00"/>
    <x v="92"/>
    <s v="CAS-6140894-R5X2L7"/>
    <x v="1"/>
  </r>
  <r>
    <n v="302"/>
    <s v="CAS-6140872-Y5L8X4"/>
    <s v="15.3. Consultas sobre trámites en línea"/>
    <d v="2020-07-23T00:00:00"/>
    <x v="92"/>
    <s v="CAS-6140872-Y5L8X4"/>
    <x v="1"/>
  </r>
  <r>
    <n v="303"/>
    <s v="CAS-6140801-K7X1K2"/>
    <s v="2.2.04. Subsidio de Arriendo de Vivienda (D.S. 52)"/>
    <d v="2020-07-23T00:00:00"/>
    <x v="92"/>
    <s v="CAS-6140801-K7X1K2"/>
    <x v="1"/>
  </r>
  <r>
    <n v="304"/>
    <s v="CAS-6140753-D9X1G0"/>
    <s v="15.3. Consultas sobre trámites en línea"/>
    <d v="2020-07-23T00:00:00"/>
    <x v="92"/>
    <s v="CAS-6140753-D9X1G0"/>
    <x v="1"/>
  </r>
  <r>
    <n v="305"/>
    <s v="CAS-6140752-L5V0D7"/>
    <s v="2.2.04. Subsidio de Arriendo de Vivienda (D.S. 52)"/>
    <d v="2020-07-23T00:00:00"/>
    <x v="91"/>
    <s v="CAS-6140752-L5V0D7"/>
    <x v="1"/>
  </r>
  <r>
    <n v="306"/>
    <s v="CAS-6140727-T6M7G0"/>
    <s v="15.3. Consultas sobre trámites en línea"/>
    <d v="2020-07-23T00:00:00"/>
    <x v="93"/>
    <s v="CAS-6140727-T6M7G0"/>
    <x v="1"/>
  </r>
  <r>
    <n v="307"/>
    <s v="CAS-6140611-X4S7H3"/>
    <s v="15.3. Consultas sobre trámites en línea"/>
    <d v="2020-07-23T00:00:00"/>
    <x v="92"/>
    <s v="CAS-6140611-X4S7H3"/>
    <x v="1"/>
  </r>
  <r>
    <n v="308"/>
    <s v="CAS-6140597-Q5Y4T1"/>
    <s v="2.2.04. Subsidio de Arriendo de Vivienda (D.S. 52)"/>
    <d v="2020-07-23T00:00:00"/>
    <x v="94"/>
    <s v="CAS-6140597-Q5Y4T1"/>
    <x v="1"/>
  </r>
  <r>
    <n v="309"/>
    <s v="CAS-6140353-M3G6C5"/>
    <s v="2.2.04. Subsidio de Arriendo de Vivienda (D.S. 52)"/>
    <d v="2020-07-23T00:00:00"/>
    <x v="92"/>
    <s v="CAS-6140353-M3G6C5"/>
    <x v="1"/>
  </r>
  <r>
    <n v="310"/>
    <s v="CAS-6139848-D9T9S7"/>
    <s v="15.3. Consultas sobre trámites en línea"/>
    <d v="2020-07-22T00:00:00"/>
    <x v="95"/>
    <s v="CAS-6139848-D9T9S7"/>
    <x v="1"/>
  </r>
  <r>
    <n v="311"/>
    <s v="CAS-6138848-H0F6X1"/>
    <s v="2.3.2. Deudores de la banca privada"/>
    <d v="2020-07-22T00:00:00"/>
    <x v="73"/>
    <s v="CAS-6138848-H0F6X1"/>
    <x v="1"/>
  </r>
  <r>
    <n v="312"/>
    <s v="CAS-6138840-K3V9D9"/>
    <s v="15.3. Consultas sobre trámites en línea"/>
    <d v="2020-07-21T00:00:00"/>
    <x v="96"/>
    <s v="CAS-6138840-K3V9D9"/>
    <x v="1"/>
  </r>
  <r>
    <n v="313"/>
    <s v="CAS-6138724-F6Z8M8"/>
    <s v="15.3. Consultas sobre trámites en línea"/>
    <d v="2020-07-21T00:00:00"/>
    <x v="96"/>
    <s v="CAS-6138724-F6Z8M8"/>
    <x v="1"/>
  </r>
  <r>
    <n v="314"/>
    <s v="CAS-6138252-R9Z0Y4"/>
    <s v="15.3. Consultas sobre trámites en línea"/>
    <d v="2020-07-21T00:00:00"/>
    <x v="96"/>
    <s v="CAS-6138252-R9Z0Y4"/>
    <x v="1"/>
  </r>
  <r>
    <n v="315"/>
    <s v="CAS-6138184-K2F0B2"/>
    <s v="2.2.04. Subsidio de Arriendo de Vivienda (D.S. 52)"/>
    <d v="2020-07-21T00:00:00"/>
    <x v="80"/>
    <s v="CAS-6138184-K2F0B2"/>
    <x v="1"/>
  </r>
  <r>
    <n v="316"/>
    <s v="CAS-6137468-L1R2N7"/>
    <s v="15.3. Consultas sobre trámites en línea"/>
    <d v="2020-07-21T00:00:00"/>
    <x v="95"/>
    <s v="CAS-6137468-L1R2N7"/>
    <x v="1"/>
  </r>
  <r>
    <n v="317"/>
    <s v="CAS-6136723-N4X8Q8"/>
    <s v="2.3.2. Deudores de la banca privada"/>
    <d v="2020-07-20T00:00:00"/>
    <x v="79"/>
    <s v="CAS-6136723-N4X8Q8"/>
    <x v="1"/>
  </r>
  <r>
    <n v="318"/>
    <s v="CAS-6136438-N9X5V1"/>
    <s v="15.3. Consultas sobre trámites en línea"/>
    <d v="2020-07-20T00:00:00"/>
    <x v="96"/>
    <s v="CAS-6136438-N9X5V1"/>
    <x v="1"/>
  </r>
  <r>
    <n v="319"/>
    <s v="CAS-6136379-N6R2X7"/>
    <s v="15.3. Consultas sobre trámites en línea"/>
    <d v="2020-07-20T00:00:00"/>
    <x v="97"/>
    <s v="CAS-6136379-N6R2X7"/>
    <x v="1"/>
  </r>
  <r>
    <n v="320"/>
    <s v="CAS-6136287-C7F4Z2"/>
    <s v="2.2.2.4. Consulta general Sistema Integrado de Subsidio Habitacional D.S. 01"/>
    <d v="2020-07-20T00:00:00"/>
    <x v="96"/>
    <s v="CAS-6136287-C7F4Z2"/>
    <x v="1"/>
  </r>
  <r>
    <n v="321"/>
    <s v="CAS-6136281-M9D7K2"/>
    <s v="5.3.1.3. Tiempo de espera (Atención telefónica)"/>
    <d v="2020-07-20T00:00:00"/>
    <x v="93"/>
    <s v="CAS-6136281-M9D7K2"/>
    <x v="1"/>
  </r>
  <r>
    <n v="322"/>
    <s v="CAS-6136101-Z0L1Y3"/>
    <s v="15.3. Consultas sobre trámites en línea"/>
    <d v="2020-07-20T00:00:00"/>
    <x v="97"/>
    <s v="CAS-6136101-Z0L1Y3"/>
    <x v="1"/>
  </r>
  <r>
    <n v="323"/>
    <s v="CAS-6136067-K5J6L5"/>
    <s v="15.3. Consultas sobre trámites en línea"/>
    <d v="2020-07-20T00:00:00"/>
    <x v="97"/>
    <s v="CAS-6136067-K5J6L5"/>
    <x v="1"/>
  </r>
  <r>
    <n v="324"/>
    <s v="CAS-6135988-W2T4M0"/>
    <s v="2.2.10. Subsidios y/o temas especiales en materia de programas de vivienda (contingentes)"/>
    <d v="2020-07-20T00:00:00"/>
    <x v="98"/>
    <s v="CAS-6135988-W2T4M0"/>
    <x v="1"/>
  </r>
  <r>
    <n v="325"/>
    <s v="CAS-6135792-K3Y3T1"/>
    <s v="15.3. Consultas sobre trámites en línea"/>
    <d v="2020-07-20T00:00:00"/>
    <x v="99"/>
    <s v="CAS-6135792-K3Y3T1"/>
    <x v="1"/>
  </r>
  <r>
    <n v="326"/>
    <s v="CAS-6135510-H5S9N8"/>
    <s v="15.3. Consultas sobre trámites en línea"/>
    <d v="2020-07-20T00:00:00"/>
    <x v="97"/>
    <s v="CAS-6135510-H5S9N8"/>
    <x v="1"/>
  </r>
  <r>
    <n v="327"/>
    <s v="CAS-6135508-G6C5Y5"/>
    <s v="15.3. Consultas sobre trámites en línea"/>
    <d v="2020-07-20T00:00:00"/>
    <x v="97"/>
    <s v="CAS-6135508-G6C5Y5"/>
    <x v="1"/>
  </r>
  <r>
    <n v="328"/>
    <s v="CAS-6135482-M6V6S2"/>
    <s v="15.3. Consultas sobre trámites en línea"/>
    <d v="2020-07-19T00:00:00"/>
    <x v="97"/>
    <s v="CAS-6135482-M6V6S2"/>
    <x v="1"/>
  </r>
  <r>
    <n v="329"/>
    <s v="CAS-6135403-D4R0Q1"/>
    <s v="2.2.04. Subsidio de Arriendo de Vivienda (D.S. 52)"/>
    <d v="2020-07-19T00:00:00"/>
    <x v="90"/>
    <s v="CAS-6135403-D4R0Q1"/>
    <x v="1"/>
  </r>
  <r>
    <n v="330"/>
    <s v="CAS-6135338-Z6L6K4"/>
    <s v="15.3. Consultas sobre trámites en línea"/>
    <d v="2020-07-19T00:00:00"/>
    <x v="97"/>
    <s v="CAS-6135338-Z6L6K4"/>
    <x v="1"/>
  </r>
  <r>
    <n v="331"/>
    <s v="CAS-6135328-K4Q8M5"/>
    <s v="15.3. Consultas sobre trámites en línea"/>
    <d v="2020-07-19T00:00:00"/>
    <x v="99"/>
    <s v="CAS-6135328-K4Q8M5"/>
    <x v="1"/>
  </r>
  <r>
    <n v="332"/>
    <s v="CAS-6135294-Y5F1B4"/>
    <s v="15.3. Consultas sobre trámites en línea"/>
    <d v="2020-07-19T00:00:00"/>
    <x v="100"/>
    <s v="CAS-6135294-Y5F1B4"/>
    <x v="1"/>
  </r>
  <r>
    <n v="333"/>
    <s v="CAS-6135277-Y4V6D3"/>
    <s v="15.6. Otros temas relacionados con los sitios Web del MINVU"/>
    <d v="2020-07-19T00:00:00"/>
    <x v="90"/>
    <s v="CAS-6135277-Y4V6D3"/>
    <x v="1"/>
  </r>
  <r>
    <n v="334"/>
    <s v="CAS-6135235-F3L4Q5"/>
    <s v="15.3. Consultas sobre trámites en línea"/>
    <d v="2020-07-18T00:00:00"/>
    <x v="100"/>
    <s v="CAS-6135235-F3L4Q5"/>
    <x v="1"/>
  </r>
  <r>
    <n v="335"/>
    <s v="CAS-6134925-F6M5T3"/>
    <s v="2.2.04. Subsidio de Arriendo de Vivienda (D.S. 52)"/>
    <d v="2020-07-17T00:00:00"/>
    <x v="98"/>
    <s v="CAS-6134925-F6M5T3"/>
    <x v="1"/>
  </r>
  <r>
    <n v="336"/>
    <s v="CAS-6134848-Y3N6N6"/>
    <s v="2.2.2.4. Consulta general Sistema Integrado de Subsidio Habitacional D.S. 01"/>
    <d v="2020-07-17T00:00:00"/>
    <x v="75"/>
    <s v="CAS-6134848-Y3N6N6"/>
    <x v="1"/>
  </r>
  <r>
    <n v="337"/>
    <s v="CAS-6134740-T3W8L3"/>
    <s v="15.3. Consultas sobre trámites en línea"/>
    <d v="2020-07-17T00:00:00"/>
    <x v="97"/>
    <s v="CAS-6134740-T3W8L3"/>
    <x v="1"/>
  </r>
  <r>
    <n v="338"/>
    <s v="CAS-6134701-B4S1Z1"/>
    <s v="15.6. Otros temas relacionados con los sitios Web del MINVU"/>
    <d v="2020-07-17T00:00:00"/>
    <x v="97"/>
    <s v="CAS-6134701-B4S1Z1"/>
    <x v="1"/>
  </r>
  <r>
    <n v="339"/>
    <s v="CAS-6134631-D5F7J2"/>
    <s v="15.3. Consultas sobre trámites en línea"/>
    <d v="2020-07-17T00:00:00"/>
    <x v="97"/>
    <s v="CAS-6134631-D5F7J2"/>
    <x v="1"/>
  </r>
  <r>
    <n v="340"/>
    <s v="CAS-6134629-D8X8R2"/>
    <s v="15.3. Consultas sobre trámites en línea"/>
    <d v="2020-07-17T00:00:00"/>
    <x v="97"/>
    <s v="CAS-6134629-D8X8R2"/>
    <x v="1"/>
  </r>
  <r>
    <n v="341"/>
    <s v="CAS-6134590-D6T9H3"/>
    <s v="6.1.9. Otras consultas y opiniones sobre EGIS / PSAT"/>
    <d v="2020-07-17T00:00:00"/>
    <x v="88"/>
    <s v="CAS-6134590-D6T9H3"/>
    <x v="1"/>
  </r>
  <r>
    <n v="342"/>
    <s v="CAS-6134342-Z9K1P2"/>
    <s v="15.3. Consultas sobre trámites en línea"/>
    <d v="2020-07-17T00:00:00"/>
    <x v="101"/>
    <s v="CAS-6134342-Z9K1P2"/>
    <x v="1"/>
  </r>
  <r>
    <n v="343"/>
    <s v="CAS-6134125-G1G1L5"/>
    <s v="15.3. Consultas sobre trámites en línea"/>
    <d v="2020-07-17T00:00:00"/>
    <x v="97"/>
    <s v="CAS-6134125-G1G1L5"/>
    <x v="1"/>
  </r>
  <r>
    <n v="344"/>
    <s v="CAS-6133794-S6Y5K6"/>
    <s v="15.3. Consultas sobre trámites en línea"/>
    <d v="2020-07-17T00:00:00"/>
    <x v="101"/>
    <s v="CAS-6133794-S6Y5K6"/>
    <x v="1"/>
  </r>
  <r>
    <n v="345"/>
    <s v="CAS-6133428-X5V9N8"/>
    <s v="15.3. Consultas sobre trámites en línea"/>
    <d v="2020-07-14T00:00:00"/>
    <x v="98"/>
    <s v="CAS-6133428-X5V9N8"/>
    <x v="1"/>
  </r>
  <r>
    <n v="346"/>
    <s v="CAS-6133181-V1X9T0"/>
    <s v="2.2.10. Subsidios y/o temas especiales en materia de programas de vivienda (contingentes)"/>
    <d v="2020-07-14T00:00:00"/>
    <x v="97"/>
    <s v="CAS-6133181-V1X9T0"/>
    <x v="1"/>
  </r>
  <r>
    <n v="347"/>
    <s v="CAS-6132846-F0D0R7"/>
    <s v="15.3. Consultas sobre trámites en línea"/>
    <d v="2020-07-14T00:00:00"/>
    <x v="101"/>
    <s v="CAS-6132846-F0D0R7"/>
    <x v="1"/>
  </r>
  <r>
    <n v="348"/>
    <s v="CAS-6131964-G5T2Q3"/>
    <s v="15.3. Consultas sobre trámites en línea"/>
    <d v="2020-07-13T00:00:00"/>
    <x v="102"/>
    <s v="CAS-6131964-G5T2Q3"/>
    <x v="1"/>
  </r>
  <r>
    <n v="349"/>
    <s v="CAS-6131935-F7H3G8"/>
    <s v="2.2.10. Subsidios y/o temas especiales en materia de programas de vivienda (contingentes)"/>
    <d v="2020-07-13T00:00:00"/>
    <x v="103"/>
    <s v="CAS-6131935-F7H3G8"/>
    <x v="1"/>
  </r>
  <r>
    <n v="350"/>
    <s v="CAS-6131815-F5J2L6"/>
    <s v="15.3. Consultas sobre trámites en línea"/>
    <d v="2020-07-13T00:00:00"/>
    <x v="103"/>
    <s v="CAS-6131815-F5J2L6"/>
    <x v="1"/>
  </r>
  <r>
    <n v="351"/>
    <s v="CAS-6131800-P0Y2D0"/>
    <s v="15.3. Consultas sobre trámites en línea"/>
    <d v="2020-07-13T00:00:00"/>
    <x v="101"/>
    <s v="CAS-6131800-P0Y2D0"/>
    <x v="1"/>
  </r>
  <r>
    <n v="352"/>
    <s v="CAS-6131539-D4W9K6"/>
    <s v="2.2.10. Subsidios y/o temas especiales en materia de programas de vivienda (contingentes)"/>
    <d v="2020-07-13T00:00:00"/>
    <x v="103"/>
    <s v="CAS-6131539-D4W9K6"/>
    <x v="1"/>
  </r>
  <r>
    <n v="353"/>
    <s v="CAS-6131336-T7R3Y6"/>
    <s v="5.3.2.2. Trato del funcionario/a (Atención telefónica)"/>
    <d v="2020-07-13T00:00:00"/>
    <x v="93"/>
    <s v="CAS-6131336-T7R3Y6"/>
    <x v="1"/>
  </r>
  <r>
    <n v="354"/>
    <s v="CAS-6130917-B1M2M3"/>
    <s v="2.2.04. Subsidio de Arriendo de Vivienda (D.S. 52)"/>
    <d v="2020-07-13T00:00:00"/>
    <x v="93"/>
    <s v="CAS-6130917-B1M2M3"/>
    <x v="1"/>
  </r>
  <r>
    <n v="355"/>
    <s v="CAS-6130791-Y7M8B5"/>
    <s v="2.2.04. Subsidio de Arriendo de Vivienda (D.S. 52)"/>
    <d v="2020-07-12T00:00:00"/>
    <x v="103"/>
    <s v="CAS-6130791-Y7M8B5"/>
    <x v="1"/>
  </r>
  <r>
    <n v="356"/>
    <s v="CAS-6129669-R0L9G9"/>
    <s v="2.2.3.3. PPPF III"/>
    <d v="2020-07-10T00:00:00"/>
    <x v="93"/>
    <s v="CAS-6129669-R0L9G9"/>
    <x v="1"/>
  </r>
  <r>
    <n v="357"/>
    <s v="CAS-6128806-B6K8S2"/>
    <s v="2.2.04. Subsidio de Arriendo de Vivienda (D.S. 52)"/>
    <d v="2020-07-09T00:00:00"/>
    <x v="104"/>
    <s v="CAS-6128806-B6K8S2"/>
    <x v="1"/>
  </r>
  <r>
    <n v="358"/>
    <s v="CAS-6128303-F8B0Q7"/>
    <s v="15.3. Consultas sobre trámites en línea"/>
    <d v="2020-07-09T00:00:00"/>
    <x v="104"/>
    <s v="CAS-6128303-F8B0Q7"/>
    <x v="1"/>
  </r>
  <r>
    <n v="359"/>
    <s v="CAS-6128184-K6F1N8"/>
    <s v="2.2.04. Subsidio de Arriendo de Vivienda (D.S. 52)"/>
    <d v="2020-07-08T00:00:00"/>
    <x v="104"/>
    <s v="CAS-6128184-K6F1N8"/>
    <x v="1"/>
  </r>
  <r>
    <n v="360"/>
    <s v="CAS-6126446-K7V3X5"/>
    <s v="2.2.3.2. PPPF II"/>
    <d v="2020-07-07T00:00:00"/>
    <x v="104"/>
    <s v="CAS-6126446-K7V3X5"/>
    <x v="1"/>
  </r>
  <r>
    <n v="361"/>
    <s v="CAS-6125697-V8B3Y1"/>
    <s v="15.3. Consultas sobre trámites en línea"/>
    <d v="2020-07-07T00:00:00"/>
    <x v="105"/>
    <s v="CAS-6125697-V8B3Y1"/>
    <x v="1"/>
  </r>
  <r>
    <n v="362"/>
    <s v="CAS-6124946-G7J8N4"/>
    <s v="15.3. Consultas sobre trámites en línea"/>
    <d v="2020-07-06T00:00:00"/>
    <x v="106"/>
    <s v="CAS-6124946-G7J8N4"/>
    <x v="1"/>
  </r>
  <r>
    <n v="363"/>
    <s v="CAS-6124515-S4N1S1"/>
    <s v="15.3. Consultas sobre trámites en línea"/>
    <d v="2020-07-06T00:00:00"/>
    <x v="107"/>
    <s v="CAS-6124515-S4N1S1"/>
    <x v="1"/>
  </r>
  <r>
    <n v="364"/>
    <s v="CAS-6124155-W0D2N9"/>
    <s v="15.3. Consultas sobre trámites en línea"/>
    <d v="2020-07-06T00:00:00"/>
    <x v="106"/>
    <s v="CAS-6124155-W0D2N9"/>
    <x v="1"/>
  </r>
  <r>
    <n v="365"/>
    <s v="CAS-6123932-F2T1Q2"/>
    <s v="3.3.1. Condiciones del concurso"/>
    <d v="2020-07-05T00:00:00"/>
    <x v="99"/>
    <s v="CAS-6123932-F2T1Q2"/>
    <x v="1"/>
  </r>
  <r>
    <n v="366"/>
    <s v="CAS-6123926-P1Q8G0"/>
    <s v="2.2.04. Subsidio de Arriendo de Vivienda (D.S. 52)"/>
    <d v="2020-07-05T00:00:00"/>
    <x v="108"/>
    <s v="CAS-6123926-P1Q8G0"/>
    <x v="1"/>
  </r>
  <r>
    <n v="367"/>
    <s v="CAS-6123816-F9D8D2"/>
    <s v="2.6. Otras consultas y opiniones en materia habitacional"/>
    <d v="2020-07-04T00:00:00"/>
    <x v="109"/>
    <s v="CAS-6123816-F9D8D2"/>
    <x v="1"/>
  </r>
  <r>
    <n v="368"/>
    <s v="CAS-6123444-X2R7Q6"/>
    <s v="1.8. Otras consultas y opiniones en materia de urbanismo"/>
    <d v="2020-07-03T00:00:00"/>
    <x v="99"/>
    <s v="CAS-6123444-X2R7Q6"/>
    <x v="1"/>
  </r>
  <r>
    <n v="369"/>
    <s v="CAS-6123435-J1C4D8"/>
    <s v="2.6. Otras consultas y opiniones en materia habitacional"/>
    <d v="2020-07-03T00:00:00"/>
    <x v="57"/>
    <s v="CAS-6123435-J1C4D8"/>
    <x v="1"/>
  </r>
  <r>
    <n v="370"/>
    <s v="CAS-6122589-J7Z0D9"/>
    <s v="1.1.1. Usos de suelo"/>
    <d v="2020-07-02T00:00:00"/>
    <x v="109"/>
    <s v="CAS-6122589-J7Z0D9"/>
    <x v="1"/>
  </r>
  <r>
    <n v="371"/>
    <s v="CAS-6122295-F8J1J9"/>
    <s v="15.3. Consultas sobre trámites en línea"/>
    <d v="2020-07-02T00:00:00"/>
    <x v="110"/>
    <s v="CAS-6122295-F8J1J9"/>
    <x v="1"/>
  </r>
  <r>
    <n v="372"/>
    <s v="CAS-6117087-R3D8X9"/>
    <s v="2.2.04. Subsidio de Arriendo de Vivienda (D.S. 52)"/>
    <d v="2020-06-24T00:00:00"/>
    <x v="96"/>
    <s v="CAS-6117087-R3D8X9"/>
    <x v="1"/>
  </r>
  <r>
    <n v="373"/>
    <s v="CAS-6117086-C1N0S8"/>
    <s v="15.3. Consultas sobre trámites en línea"/>
    <d v="2020-06-24T00:00:00"/>
    <x v="111"/>
    <s v="CAS-6117086-C1N0S8"/>
    <x v="1"/>
  </r>
  <r>
    <n v="374"/>
    <s v="CAS-6116955-H3Z0K1"/>
    <s v="1.8. Otras consultas y opiniones en materia de urbanismo"/>
    <d v="2020-06-23T00:00:00"/>
    <x v="97"/>
    <s v="CAS-6116955-H3Z0K1"/>
    <x v="1"/>
  </r>
  <r>
    <n v="375"/>
    <s v="CAS-6116363-D7T1N3"/>
    <s v="7.2. Vivienda con aporte de subsidio (DS40, PET, DS4, etc)"/>
    <d v="2020-06-23T00:00:00"/>
    <x v="97"/>
    <s v="CAS-6116363-D7T1N3"/>
    <x v="1"/>
  </r>
  <r>
    <n v="376"/>
    <s v="CAS-6116355-P5P7J0"/>
    <s v="15.3. Consultas sobre trámites en línea"/>
    <d v="2020-06-23T00:00:00"/>
    <x v="112"/>
    <s v="CAS-6116355-P5P7J0"/>
    <x v="1"/>
  </r>
  <r>
    <n v="377"/>
    <s v="CAS-6114999-F2N9M7"/>
    <s v="15.3. Consultas sobre trámites en línea"/>
    <d v="2020-06-20T00:00:00"/>
    <x v="110"/>
    <s v="CAS-6114999-F2N9M7"/>
    <x v="1"/>
  </r>
  <r>
    <n v="378"/>
    <s v="CAS-6113597-S0T9X6"/>
    <s v="15.3. Consultas sobre trámites en línea"/>
    <d v="2020-06-18T00:00:00"/>
    <x v="113"/>
    <s v="CAS-6113597-S0T9X6"/>
    <x v="1"/>
  </r>
  <r>
    <n v="379"/>
    <s v="CAS-6112805-J5V8X3"/>
    <s v="15.3. Consultas sobre trámites en línea"/>
    <d v="2020-06-17T00:00:00"/>
    <x v="113"/>
    <s v="CAS-6112805-J5V8X3"/>
    <x v="1"/>
  </r>
  <r>
    <n v="380"/>
    <s v="CAS-6109552-G5F5N6"/>
    <s v="6.1.4. Sobre tramitación realizada para postulación de EGIS / PSAT"/>
    <d v="2020-06-12T00:00:00"/>
    <x v="114"/>
    <s v="CAS-6109552-G5F5N6"/>
    <x v="1"/>
  </r>
  <r>
    <n v="381"/>
    <s v="CAS-6109515-Q6S1X4"/>
    <s v="15.5. Opiniones sobre los sitios Web del MINVU"/>
    <d v="2020-06-12T00:00:00"/>
    <x v="111"/>
    <s v="CAS-6109515-Q6S1X4"/>
    <x v="1"/>
  </r>
  <r>
    <n v="382"/>
    <s v="CAS-6109172-S7Z7Z2"/>
    <s v="15.3. Consultas sobre trámites en línea"/>
    <d v="2020-06-12T00:00:00"/>
    <x v="115"/>
    <s v="CAS-6109172-S7Z7Z2"/>
    <x v="1"/>
  </r>
  <r>
    <n v="383"/>
    <s v="CAS-6108694-N3Q9K6"/>
    <s v="2.2.3.4. Autoejecución Asistida"/>
    <d v="2020-06-11T00:00:00"/>
    <x v="114"/>
    <s v="CAS-6108694-N3Q9K6"/>
    <x v="1"/>
  </r>
  <r>
    <n v="384"/>
    <s v="CAS-6105673-H3Z4D9"/>
    <s v="15.3. Consultas sobre trámites en línea"/>
    <d v="2020-06-08T00:00:00"/>
    <x v="116"/>
    <s v="CAS-6105673-H3Z4D9"/>
    <x v="1"/>
  </r>
  <r>
    <n v="385"/>
    <s v="CAS-6105198-S5V6D1"/>
    <s v="15.3. Consultas sobre trámites en línea"/>
    <d v="2020-06-08T00:00:00"/>
    <x v="117"/>
    <s v="CAS-6105198-S5V6D1"/>
    <x v="1"/>
  </r>
  <r>
    <n v="386"/>
    <s v="CAS-6104679-H9P6V9"/>
    <s v="6.1.4. Sobre tramitación realizada para postulación de EGIS / PSAT"/>
    <d v="2020-06-05T00:00:00"/>
    <x v="114"/>
    <s v="CAS-6104679-H9P6V9"/>
    <x v="1"/>
  </r>
  <r>
    <n v="387"/>
    <s v="CAS-6104530-H0Z5F8"/>
    <s v="6.1.4. Sobre tramitación realizada para postulación de EGIS / PSAT"/>
    <d v="2020-06-05T00:00:00"/>
    <x v="114"/>
    <s v="CAS-6104530-H0Z5F8"/>
    <x v="1"/>
  </r>
  <r>
    <n v="388"/>
    <s v="CAS-6104412-J7T2N7"/>
    <s v="5.2.4. Otras consultas y opiniones sobre atención virtual"/>
    <d v="2020-06-05T00:00:00"/>
    <x v="97"/>
    <s v="CAS-6104412-J7T2N7"/>
    <x v="1"/>
  </r>
  <r>
    <n v="389"/>
    <s v="CAS-6103169-C6K3Q8"/>
    <s v="6.1.4. Sobre tramitación realizada para postulación de EGIS / PSAT"/>
    <d v="2020-06-04T00:00:00"/>
    <x v="114"/>
    <s v="CAS-6103169-C6K3Q8"/>
    <x v="1"/>
  </r>
  <r>
    <n v="390"/>
    <s v="CAS-6102651-T2X1D4"/>
    <s v="2.2.2.3. D.S. 01 Título II: Subsidio habitacional para sectores medios"/>
    <d v="2020-06-04T00:00:00"/>
    <x v="118"/>
    <s v="CAS-6102651-T2X1D4"/>
    <x v="1"/>
  </r>
  <r>
    <n v="391"/>
    <s v="CAS-6101716-K9Z2X9"/>
    <s v="6.1.4. Sobre tramitación realizada para postulación de EGIS / PSAT"/>
    <d v="2020-06-04T00:00:00"/>
    <x v="114"/>
    <s v="CAS-6101716-K9Z2X9"/>
    <x v="1"/>
  </r>
  <r>
    <n v="392"/>
    <s v="CAS-6098700-B4C9L9"/>
    <s v="2.3.2. Deudores de la banca privada"/>
    <d v="2020-06-02T00:00:00"/>
    <x v="118"/>
    <s v="CAS-6098700-B4C9L9"/>
    <x v="1"/>
  </r>
  <r>
    <n v="393"/>
    <s v="CAS-6097927-K4Q6H1"/>
    <s v="2.3.2. Deudores de la banca privada"/>
    <d v="2020-06-02T00:00:00"/>
    <x v="118"/>
    <s v="CAS-6097927-K4Q6H1"/>
    <x v="1"/>
  </r>
  <r>
    <n v="394"/>
    <s v="CAS-6097158-P8W3R0"/>
    <s v="2.2.3.5. Consulta general PPPF"/>
    <d v="2020-06-02T00:00:00"/>
    <x v="113"/>
    <s v="CAS-6097158-P8W3R0"/>
    <x v="1"/>
  </r>
  <r>
    <n v="395"/>
    <s v="CAS-6092200-H3L5X6"/>
    <s v="15.3. Consultas sobre trámites en línea"/>
    <d v="2020-05-28T00:00:00"/>
    <x v="119"/>
    <s v="CAS-6092200-H3L5X6"/>
    <x v="1"/>
  </r>
  <r>
    <n v="396"/>
    <s v="CAS-6091324-W4X4L5"/>
    <s v="15.3. Consultas sobre trámites en línea"/>
    <d v="2020-05-28T00:00:00"/>
    <x v="120"/>
    <s v="CAS-6091324-W4X4L5"/>
    <x v="1"/>
  </r>
  <r>
    <n v="397"/>
    <s v="CAS-6091163-X8B8F0"/>
    <s v="15.3. Consultas sobre trámites en línea"/>
    <d v="2020-05-28T00:00:00"/>
    <x v="121"/>
    <s v="CAS-6091163-X8B8F0"/>
    <x v="1"/>
  </r>
  <r>
    <n v="398"/>
    <s v="CAS-6091101-Y0Y5S2"/>
    <s v="15.3. Consultas sobre trámites en línea"/>
    <d v="2020-05-27T00:00:00"/>
    <x v="120"/>
    <s v="CAS-6091101-Y0Y5S2"/>
    <x v="1"/>
  </r>
  <r>
    <n v="399"/>
    <s v="CAS-6090964-C8P9B3"/>
    <s v="15.3. Consultas sobre trámites en línea"/>
    <d v="2020-05-27T00:00:00"/>
    <x v="121"/>
    <s v="CAS-6090964-C8P9B3"/>
    <x v="1"/>
  </r>
  <r>
    <n v="400"/>
    <s v="CAS-6090141-W2L2D1"/>
    <s v="5.2.3.3. Suficiencia de la información (Atención virtual)"/>
    <d v="2020-05-27T00:00:00"/>
    <x v="111"/>
    <s v="CAS-6090141-W2L2D1"/>
    <x v="1"/>
  </r>
  <r>
    <n v="401"/>
    <s v="CAS-6088343-G0L5K8"/>
    <s v="15.3. Consultas sobre trámites en línea"/>
    <d v="2020-05-26T00:00:00"/>
    <x v="122"/>
    <s v="CAS-6088343-G0L5K8"/>
    <x v="1"/>
  </r>
  <r>
    <n v="402"/>
    <s v="CAS-6086000-F4G5N6"/>
    <s v="15.3. Consultas sobre trámites en línea"/>
    <d v="2020-05-25T00:00:00"/>
    <x v="122"/>
    <s v="CAS-6086000-F4G5N6"/>
    <x v="1"/>
  </r>
  <r>
    <n v="403"/>
    <s v="CAS-6084227-V0T3D6"/>
    <s v="2.2.3.5. Consulta general PPPF"/>
    <d v="2020-05-22T00:00:00"/>
    <x v="123"/>
    <s v="CAS-6084227-V0T3D6"/>
    <x v="1"/>
  </r>
  <r>
    <n v="404"/>
    <s v="CAS-6084140-Q2L6T5"/>
    <s v="1.8. Otras consultas y opiniones en materia de urbanismo"/>
    <d v="2020-05-22T00:00:00"/>
    <x v="122"/>
    <s v="CAS-6084140-Q2L6T5"/>
    <x v="1"/>
  </r>
  <r>
    <n v="405"/>
    <s v="CAS-6083101-Q0P3P4"/>
    <s v="15.3. Consultas sobre trámites en línea"/>
    <d v="2020-05-20T00:00:00"/>
    <x v="124"/>
    <s v="CAS-6083101-Q0P3P4"/>
    <x v="1"/>
  </r>
  <r>
    <n v="406"/>
    <s v="CAS-6080580-T4P2F5"/>
    <s v="2.2.2.1. D.S. 01 Título 0: Condiciones Especiales. Grupos emergentes sin capacidad de endeudamiento"/>
    <d v="2020-05-19T00:00:00"/>
    <x v="124"/>
    <s v="CAS-6080580-T4P2F5"/>
    <x v="1"/>
  </r>
  <r>
    <n v="407"/>
    <s v="CAS-6077197-B1C0S3"/>
    <s v="15.3. Consultas sobre trámites en línea"/>
    <d v="2020-05-17T00:00:00"/>
    <x v="125"/>
    <s v="CAS-6077197-B1C0S3"/>
    <x v="1"/>
  </r>
  <r>
    <n v="408"/>
    <s v="CAS-6076371-D6K6Q5"/>
    <s v="15.3. Consultas sobre trámites en línea"/>
    <d v="2020-05-15T00:00:00"/>
    <x v="126"/>
    <s v="CAS-6076371-D6K6Q5"/>
    <x v="1"/>
  </r>
  <r>
    <n v="409"/>
    <s v="CAS-6075436-G7F9C0"/>
    <s v="15.3. Consultas sobre trámites en línea"/>
    <d v="2020-05-15T00:00:00"/>
    <x v="127"/>
    <s v="CAS-6075436-G7F9C0"/>
    <x v="1"/>
  </r>
  <r>
    <n v="410"/>
    <s v="CAS-6075280-G2P2R4"/>
    <s v="2.3.2. Deudores de la banca privada"/>
    <d v="2020-05-15T00:00:00"/>
    <x v="118"/>
    <s v="CAS-6075280-G2P2R4"/>
    <x v="1"/>
  </r>
  <r>
    <n v="411"/>
    <s v="CAS-6074715-F1G7R3"/>
    <s v="15.3. Consultas sobre trámites en línea"/>
    <d v="2020-05-15T00:00:00"/>
    <x v="128"/>
    <s v="CAS-6074715-F1G7R3"/>
    <x v="1"/>
  </r>
  <r>
    <n v="412"/>
    <s v="CAS-6074676-Y0W0C9"/>
    <s v="15.3. Consultas sobre trámites en línea"/>
    <d v="2020-05-15T00:00:00"/>
    <x v="128"/>
    <s v="CAS-6074676-Y0W0C9"/>
    <x v="1"/>
  </r>
  <r>
    <n v="413"/>
    <s v="CAS-6072406-N8K8D2"/>
    <s v="15.3. Consultas sobre trámites en línea"/>
    <d v="2020-05-13T00:00:00"/>
    <x v="129"/>
    <s v="CAS-6072406-N8K8D2"/>
    <x v="1"/>
  </r>
  <r>
    <n v="414"/>
    <s v="CAS-6072108-Z1T3G3"/>
    <s v="15.3. Consultas sobre trámites en línea"/>
    <d v="2020-05-12T00:00:00"/>
    <x v="130"/>
    <s v="CAS-6072108-Z1T3G3"/>
    <x v="1"/>
  </r>
  <r>
    <n v="415"/>
    <s v="CAS-6071876-J6P4J9"/>
    <s v="15.3. Consultas sobre trámites en línea"/>
    <d v="2020-05-12T00:00:00"/>
    <x v="130"/>
    <s v="CAS-6071876-J6P4J9"/>
    <x v="1"/>
  </r>
  <r>
    <n v="416"/>
    <s v="CAS-6071533-F2F4C2"/>
    <s v="2.3.2. Deudores de la banca privada"/>
    <d v="2020-05-12T00:00:00"/>
    <x v="120"/>
    <s v="CAS-6071533-F2F4C2"/>
    <x v="1"/>
  </r>
  <r>
    <n v="417"/>
    <s v="CAS-6071443-T1Y3Z9"/>
    <s v="15.3. Consultas sobre trámites en línea"/>
    <d v="2020-05-12T00:00:00"/>
    <x v="131"/>
    <s v="CAS-6071443-T1Y3Z9"/>
    <x v="1"/>
  </r>
  <r>
    <n v="418"/>
    <s v="CAS-6071308-M6D0B2"/>
    <s v="15.3. Consultas sobre trámites en línea"/>
    <d v="2020-05-12T00:00:00"/>
    <x v="124"/>
    <s v="CAS-6071308-M6D0B2"/>
    <x v="1"/>
  </r>
  <r>
    <n v="419"/>
    <s v="CAS-6069779-W6D3H1"/>
    <s v="15.3. Consultas sobre trámites en línea"/>
    <d v="2020-05-09T00:00:00"/>
    <x v="132"/>
    <s v="CAS-6069779-W6D3H1"/>
    <x v="1"/>
  </r>
  <r>
    <n v="420"/>
    <s v="CAS-6069731-G5J2B8"/>
    <s v="15.3. Consultas sobre trámites en línea"/>
    <d v="2020-05-08T00:00:00"/>
    <x v="132"/>
    <s v="CAS-6069731-G5J2B8"/>
    <x v="1"/>
  </r>
  <r>
    <n v="421"/>
    <s v="CAS-6069426-B6X3F8"/>
    <s v="15.3. Consultas sobre trámites en línea"/>
    <d v="2020-05-08T00:00:00"/>
    <x v="132"/>
    <s v="CAS-6069426-B6X3F8"/>
    <x v="1"/>
  </r>
  <r>
    <n v="422"/>
    <s v="CAS-6069159-X8M5X7"/>
    <s v="15.3. Consultas sobre trámites en línea"/>
    <d v="2020-05-08T00:00:00"/>
    <x v="133"/>
    <s v="CAS-6069159-X8M5X7"/>
    <x v="1"/>
  </r>
  <r>
    <n v="423"/>
    <s v="CAS-6068831-L6D6K8"/>
    <s v="15.3. Consultas sobre trámites en línea"/>
    <d v="2020-05-07T00:00:00"/>
    <x v="133"/>
    <s v="CAS-6068831-L6D6K8"/>
    <x v="1"/>
  </r>
  <r>
    <n v="424"/>
    <s v="CAS-6067255-P5Z8N5"/>
    <s v="15.3. Consultas sobre trámites en línea"/>
    <d v="2020-05-06T00:00:00"/>
    <x v="133"/>
    <s v="CAS-6067255-P5Z8N5"/>
    <x v="1"/>
  </r>
  <r>
    <n v="425"/>
    <s v="CAS-6067212-H5T6V6"/>
    <s v="15.3. Consultas sobre trámites en línea"/>
    <d v="2020-05-06T00:00:00"/>
    <x v="134"/>
    <s v="CAS-6067212-H5T6V6"/>
    <x v="1"/>
  </r>
  <r>
    <n v="426"/>
    <s v="CAS-6066656-B8X0P7"/>
    <s v="15.3. Consultas sobre trámites en línea"/>
    <d v="2020-05-06T00:00:00"/>
    <x v="135"/>
    <s v="CAS-6066656-B8X0P7"/>
    <x v="1"/>
  </r>
  <r>
    <n v="427"/>
    <s v="CAS-6066647-D4C1N6"/>
    <s v="2.3.2. Deudores de la banca privada"/>
    <d v="2020-05-06T00:00:00"/>
    <x v="132"/>
    <s v="CAS-6066647-D4C1N6"/>
    <x v="1"/>
  </r>
  <r>
    <n v="428"/>
    <s v="CAS-6066160-Y8C0T0"/>
    <s v="17. Otras consultas y opiniones"/>
    <d v="2020-05-05T00:00:00"/>
    <x v="136"/>
    <s v="CAS-6066160-Y8C0T0"/>
    <x v="1"/>
  </r>
  <r>
    <n v="429"/>
    <s v="CAS-6065862-D8Q6T3"/>
    <s v="2.2.04. Subsidio de Arriendo de Vivienda (D.S. 52)"/>
    <d v="2020-05-05T00:00:00"/>
    <x v="128"/>
    <s v="CAS-6065862-D8Q6T3"/>
    <x v="1"/>
  </r>
  <r>
    <n v="430"/>
    <s v="CAS-6064532-L3K6J8"/>
    <s v="15.3. Consultas sobre trámites en línea"/>
    <d v="2020-05-04T00:00:00"/>
    <x v="133"/>
    <s v="CAS-6064532-L3K6J8"/>
    <x v="1"/>
  </r>
  <r>
    <n v="431"/>
    <s v="CAS-6064149-M0L1L6"/>
    <s v="2.3.2. Deudores de la banca privada"/>
    <d v="2020-05-03T00:00:00"/>
    <x v="132"/>
    <s v="CAS-6064149-M0L1L6"/>
    <x v="1"/>
  </r>
  <r>
    <n v="432"/>
    <s v="CAS-6056172-L3C0V6"/>
    <s v="2.3.2. Deudores de la banca privada"/>
    <d v="2020-04-20T00:00:00"/>
    <x v="137"/>
    <s v="CAS-6056172-L3C0V6"/>
    <x v="1"/>
  </r>
  <r>
    <n v="433"/>
    <s v="CAS-6049556-Q6X8W0"/>
    <s v="7.2. Vivienda con aporte de subsidio (DS40, PET, DS4, etc)"/>
    <d v="2020-04-07T00:00:00"/>
    <x v="121"/>
    <s v="CAS-6049556-Q6X8W0"/>
    <x v="1"/>
  </r>
  <r>
    <n v="434"/>
    <s v="CAS-6049548-D7P5B0"/>
    <s v="7.2. Vivienda con aporte de subsidio (DS40, PET, DS4, etc)"/>
    <d v="2020-04-07T00:00:00"/>
    <x v="121"/>
    <s v="CAS-6049548-D7P5B0"/>
    <x v="1"/>
  </r>
  <r>
    <n v="435"/>
    <s v="CAS-6043798-Y3T5H7"/>
    <s v="5.2.3.1. Claridad de la información (Atención virtual)"/>
    <d v="2020-03-25T00:00:00"/>
    <x v="138"/>
    <s v="CAS-6043798-Y3T5H7"/>
    <x v="1"/>
  </r>
  <r>
    <n v="436"/>
    <s v="CAS-6043234-Q3P0Q9"/>
    <s v="15.3. Consultas sobre trámites en línea"/>
    <d v="2020-03-24T00:00:00"/>
    <x v="139"/>
    <s v="CAS-6043234-Q3P0Q9"/>
    <x v="1"/>
  </r>
  <r>
    <n v="437"/>
    <s v="CAS-6042948-H5C3P5"/>
    <s v="6.3.1. Abandono de obras (Empresas constructoras)"/>
    <d v="2020-03-20T00:00:00"/>
    <x v="140"/>
    <s v="CAS-6042948-H5C3P5"/>
    <x v="1"/>
  </r>
  <r>
    <n v="438"/>
    <s v="CAS-6036652-R7T2C7"/>
    <s v="2.3.2. Deudores de la banca privada"/>
    <d v="2020-03-12T00:00:00"/>
    <x v="141"/>
    <s v="CAS-6036652-R7T2C7"/>
    <x v="1"/>
  </r>
  <r>
    <n v="439"/>
    <s v="CAS-6035992-S0X7K5"/>
    <s v="2.2.1.3. Consulta general D.S. 49"/>
    <d v="2020-03-12T00:00:00"/>
    <x v="139"/>
    <s v="CAS-6035992-S0X7K5"/>
    <x v="1"/>
  </r>
  <r>
    <n v="440"/>
    <s v="CAS-6033490-B8V3K8"/>
    <s v="4.17. Otros trámites"/>
    <d v="2020-03-11T00:00:00"/>
    <x v="66"/>
    <s v="CAS-6033490-B8V3K8"/>
    <x v="1"/>
  </r>
  <r>
    <n v="441"/>
    <s v="CAS-5989882-Y7N3J8"/>
    <s v="2.3.2. Deudores de la banca privada"/>
    <d v="2020-02-13T00:00:00"/>
    <x v="142"/>
    <s v="CAS-5989882-Y7N3J8"/>
    <x v="1"/>
  </r>
  <r>
    <n v="442"/>
    <s v="CAS-5985829-T7G7W6"/>
    <s v="2.2.07. Subsidio Habitacional Rural"/>
    <d v="2020-01-30T00:00:00"/>
    <x v="143"/>
    <s v="CAS-5985829-T7G7W6"/>
    <x v="1"/>
  </r>
  <r>
    <n v="443"/>
    <s v="CAS-5985722-D2S7S1"/>
    <s v="2.6. Otras consultas y opiniones en materia habitacional"/>
    <d v="2020-02-11T00:00:00"/>
    <x v="144"/>
    <s v="CAS-5985722-D2S7S1"/>
    <x v="1"/>
  </r>
  <r>
    <n v="444"/>
    <s v="CAS-5982157-G4F0L4"/>
    <s v="5.3.1.3. Tiempo de espera (Atención telefónica)"/>
    <d v="2020-02-10T00:00:00"/>
    <x v="139"/>
    <s v="CAS-5982157-G4F0L4"/>
    <x v="1"/>
  </r>
  <r>
    <n v="445"/>
    <s v="CAS-5979671-M3Q8W9"/>
    <s v="2.2.2.1. D.S. 01 Título 0: Condiciones Especiales. Grupos emergentes sin capacidad de endeudamiento"/>
    <d v="2020-02-07T00:00:00"/>
    <x v="145"/>
    <s v="CAS-5979671-M3Q8W9"/>
    <x v="1"/>
  </r>
  <r>
    <n v="446"/>
    <s v="CAS-5978641-T6F1S0"/>
    <s v="6.1.5. Sobre manejo de documentos de EGIS / PSAT"/>
    <d v="2020-02-06T00:00:00"/>
    <x v="133"/>
    <s v="CAS-5978641-T6F1S0"/>
    <x v="1"/>
  </r>
  <r>
    <n v="447"/>
    <s v="CAS-5976729-N2L6G6"/>
    <s v="6.1.6. Sobre estado de los proyectos de EGIS / PSAT"/>
    <d v="2020-02-05T00:00:00"/>
    <x v="146"/>
    <s v="CAS-5976729-N2L6G6"/>
    <x v="1"/>
  </r>
  <r>
    <n v="448"/>
    <s v="CAS-5976463-W1J0Y0"/>
    <s v="2.6. Otras consultas y opiniones en materia habitacional"/>
    <d v="2020-02-05T00:00:00"/>
    <x v="147"/>
    <s v="CAS-5976463-W1J0Y0"/>
    <x v="1"/>
  </r>
  <r>
    <n v="449"/>
    <s v="CAS-5975552-P6P4H2"/>
    <s v="5.2.3.3. Suficiencia de la información (Atención virtual)"/>
    <d v="2020-02-05T00:00:00"/>
    <x v="139"/>
    <s v="CAS-5975552-P6P4H2"/>
    <x v="1"/>
  </r>
  <r>
    <n v="450"/>
    <s v="CAS-5975551-L4G2F5"/>
    <s v="5.2.3.3. Suficiencia de la información (Atención virtual)"/>
    <d v="2020-02-05T00:00:00"/>
    <x v="139"/>
    <s v="CAS-5975551-L4G2F5"/>
    <x v="1"/>
  </r>
  <r>
    <n v="451"/>
    <s v="CAS-5975457-K7L3D8"/>
    <s v="2.6. Otras consultas y opiniones en materia habitacional"/>
    <d v="2020-02-04T00:00:00"/>
    <x v="138"/>
    <s v="CAS-5975457-K7L3D8"/>
    <x v="1"/>
  </r>
  <r>
    <n v="452"/>
    <s v="CAS-5971165-K8Q9H3"/>
    <s v="6.3.5. Otras consultas y opiniones sobre empresas constructoras"/>
    <d v="2020-02-03T00:00:00"/>
    <x v="139"/>
    <s v="CAS-5971165-K8Q9H3"/>
    <x v="1"/>
  </r>
  <r>
    <n v="453"/>
    <s v="CAS-5969350-G5Y7N0"/>
    <s v="5.3.3.3. Suficiencia de la información (Atención telefónica)"/>
    <d v="2020-01-30T00:00:00"/>
    <x v="139"/>
    <s v="CAS-5969350-G5Y7N0"/>
    <x v="1"/>
  </r>
  <r>
    <n v="454"/>
    <s v="CAS-5965909-R4L1Z7"/>
    <s v="6.1.4. Sobre tramitación realizada para postulación de EGIS / PSAT"/>
    <d v="2020-01-28T00:00:00"/>
    <x v="148"/>
    <s v="CAS-5965909-R4L1Z7"/>
    <x v="1"/>
  </r>
  <r>
    <n v="455"/>
    <s v="CAS-5961893-K9S3G8"/>
    <s v="9.1.2. Aspectos Operativos del Registro Nacional de Contratistas"/>
    <d v="2020-01-25T00:00:00"/>
    <x v="143"/>
    <s v="CAS-5961893-K9S3G8"/>
    <x v="1"/>
  </r>
  <r>
    <n v="456"/>
    <s v="CAS-5961118-G9Z5C4"/>
    <s v="2.2.2.4. Consulta general Sistema Integrado de Subsidio Habitacional D.S. 01"/>
    <d v="2020-01-24T00:00:00"/>
    <x v="149"/>
    <s v="CAS-5961118-G9Z5C4"/>
    <x v="1"/>
  </r>
  <r>
    <n v="457"/>
    <s v="CAS-5959545-J3G3W2"/>
    <s v="2.2.11. Otros programas habitacionales"/>
    <d v="2020-01-23T00:00:00"/>
    <x v="150"/>
    <s v="CAS-5959545-J3G3W2"/>
    <x v="1"/>
  </r>
  <r>
    <n v="458"/>
    <s v="CAS-5956346-V2T3L6"/>
    <s v="2.3.2. Deudores de la banca privada"/>
    <d v="2020-01-21T00:00:00"/>
    <x v="151"/>
    <s v="CAS-5956346-V2T3L6"/>
    <x v="1"/>
  </r>
  <r>
    <n v="459"/>
    <s v="CAS-5954264-J6N9D8"/>
    <s v="2.2.04. Subsidio de Arriendo de Vivienda (D.S. 52)"/>
    <d v="2020-01-20T00:00:00"/>
    <x v="151"/>
    <s v="CAS-5954264-J6N9D8"/>
    <x v="1"/>
  </r>
  <r>
    <n v="460"/>
    <s v="CAS-5950777-P2M7S0"/>
    <s v="6.1.2. Listados de EGIS / PSAT"/>
    <d v="2020-01-17T00:00:00"/>
    <x v="152"/>
    <s v="CAS-5950777-P2M7S0"/>
    <x v="1"/>
  </r>
  <r>
    <n v="461"/>
    <s v="CAS-5944227-R7V6L8"/>
    <s v="17. Otras consultas y opiniones"/>
    <d v="2020-01-14T00:00:00"/>
    <x v="153"/>
    <s v="CAS-5944227-R7V6L8"/>
    <x v="1"/>
  </r>
  <r>
    <n v="462"/>
    <s v="CAS-5943603-L4K1N9"/>
    <s v="5.3.3.3. Suficiencia de la información (Atención telefónica)"/>
    <d v="2020-01-13T00:00:00"/>
    <x v="139"/>
    <s v="CAS-5943603-L4K1N9"/>
    <x v="1"/>
  </r>
  <r>
    <n v="463"/>
    <s v="CAS-5939354-P1D5G0"/>
    <s v="2.2.2.2. D.S. 01 Título I: Subsidio habitacional para grupos emergentes"/>
    <d v="2020-01-09T00:00:00"/>
    <x v="154"/>
    <s v="CAS-5939354-P1D5G0"/>
    <x v="1"/>
  </r>
  <r>
    <n v="464"/>
    <s v="CAS-5935500-D0F4R3"/>
    <s v="2.2.2.4. Consulta general Sistema Integrado de Subsidio Habitacional D.S. 01"/>
    <d v="2020-01-07T00:00:00"/>
    <x v="155"/>
    <s v="CAS-5935500-D0F4R3"/>
    <x v="1"/>
  </r>
  <r>
    <n v="465"/>
    <s v="CAS-5935286-D9S7M4"/>
    <s v="1.1.2. Ley General de Urbanismo y Construcción"/>
    <d v="2020-01-07T00:00:00"/>
    <x v="148"/>
    <s v="CAS-5935286-D9S7M4"/>
    <x v="1"/>
  </r>
  <r>
    <n v="466"/>
    <s v="CAS-5934224-V7D9C6"/>
    <s v="2.6. Otras consultas y opiniones en materia habitacional"/>
    <d v="2020-01-03T00:00:00"/>
    <x v="145"/>
    <s v="CAS-5934224-V7D9C6"/>
    <x v="1"/>
  </r>
  <r>
    <m/>
    <m/>
    <m/>
    <m/>
    <x v="0"/>
    <m/>
    <x v="2"/>
  </r>
  <r>
    <m/>
    <m/>
    <m/>
    <m/>
    <x v="0"/>
    <m/>
    <x v="2"/>
  </r>
  <r>
    <m/>
    <m/>
    <m/>
    <m/>
    <x v="0"/>
    <m/>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laDinámica1" cacheId="6"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3:B16" firstHeaderRow="1" firstDataRow="1" firstDataCol="1"/>
  <pivotFields count="9">
    <pivotField showAll="0"/>
    <pivotField dataField="1" showAll="0"/>
    <pivotField showAll="0"/>
    <pivotField axis="axisRow" numFmtId="14"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showAll="0"/>
    <pivotField axis="axisRow" showAll="0">
      <items count="15">
        <item sd="0" x="0"/>
        <item sd="0" x="1"/>
        <item sd="0" x="2"/>
        <item sd="0" x="3"/>
        <item sd="0" x="4"/>
        <item sd="0" x="5"/>
        <item sd="0" x="6"/>
        <item sd="0" x="7"/>
        <item sd="0" x="8"/>
        <item sd="0" x="9"/>
        <item sd="0" x="10"/>
        <item sd="0" x="11"/>
        <item sd="0" x="12"/>
        <item sd="0" x="13"/>
        <item t="default"/>
      </items>
    </pivotField>
    <pivotField showAll="0">
      <items count="15">
        <item x="0"/>
        <item x="1"/>
        <item x="2"/>
        <item x="3"/>
        <item x="4"/>
        <item x="5"/>
        <item x="6"/>
        <item x="7"/>
        <item x="8"/>
        <item x="9"/>
        <item x="10"/>
        <item x="11"/>
        <item x="12"/>
        <item x="13"/>
        <item t="default"/>
      </items>
    </pivotField>
  </pivotFields>
  <rowFields count="2">
    <field x="7"/>
    <field x="3"/>
  </rowFields>
  <rowItems count="13">
    <i>
      <x v="1"/>
    </i>
    <i>
      <x v="2"/>
    </i>
    <i>
      <x v="3"/>
    </i>
    <i>
      <x v="4"/>
    </i>
    <i>
      <x v="5"/>
    </i>
    <i>
      <x v="6"/>
    </i>
    <i>
      <x v="7"/>
    </i>
    <i>
      <x v="8"/>
    </i>
    <i>
      <x v="9"/>
    </i>
    <i>
      <x v="10"/>
    </i>
    <i>
      <x v="11"/>
    </i>
    <i>
      <x v="12"/>
    </i>
    <i t="grand">
      <x/>
    </i>
  </rowItems>
  <colItems count="1">
    <i/>
  </colItem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name="TablaDinámica2" cacheId="7"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26:B39" firstHeaderRow="1" firstDataRow="1" firstDataCol="1" rowPageCount="1" colPageCount="1"/>
  <pivotFields count="8">
    <pivotField showAll="0"/>
    <pivotField dataField="1" showAll="0"/>
    <pivotField showAll="0"/>
    <pivotField showAll="0"/>
    <pivotField axis="axisRow"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showAll="0"/>
    <pivotField axis="axisPage" multipleItemSelectionAllowed="1" showAll="0">
      <items count="4">
        <item h="1" x="0"/>
        <item x="1"/>
        <item h="1" x="2"/>
        <item t="default"/>
      </items>
    </pivotField>
    <pivotField axis="axisRow" showAll="0">
      <items count="15">
        <item sd="0" x="0"/>
        <item sd="0" x="1"/>
        <item sd="0" x="2"/>
        <item sd="0" x="3"/>
        <item sd="0" x="4"/>
        <item sd="0" x="5"/>
        <item sd="0" x="6"/>
        <item sd="0" x="7"/>
        <item sd="0" x="8"/>
        <item sd="0" x="9"/>
        <item sd="0" x="10"/>
        <item sd="0" x="11"/>
        <item sd="0" x="12"/>
        <item sd="0" x="13"/>
        <item t="default"/>
      </items>
    </pivotField>
  </pivotFields>
  <rowFields count="2">
    <field x="7"/>
    <field x="4"/>
  </rowFields>
  <rowItems count="13">
    <i>
      <x v="1"/>
    </i>
    <i>
      <x v="2"/>
    </i>
    <i>
      <x v="3"/>
    </i>
    <i>
      <x v="4"/>
    </i>
    <i>
      <x v="5"/>
    </i>
    <i>
      <x v="6"/>
    </i>
    <i>
      <x v="7"/>
    </i>
    <i>
      <x v="8"/>
    </i>
    <i>
      <x v="9"/>
    </i>
    <i>
      <x v="10"/>
    </i>
    <i>
      <x v="11"/>
    </i>
    <i>
      <x v="12"/>
    </i>
    <i t="grand">
      <x/>
    </i>
  </rowItems>
  <colItems count="1">
    <i/>
  </colItems>
  <pageFields count="1">
    <pageField fld="6" hier="-1"/>
  </pageFields>
  <dataFields count="1">
    <dataField name="Cuenta de Número de Caso"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9"/>
  <sheetViews>
    <sheetView workbookViewId="0">
      <selection activeCell="A12" sqref="A4:A15"/>
      <pivotSelection pane="bottomRight" showHeader="1" axis="axisRow" activeRow="11" previousRow="11" click="1" r:id="rId1">
        <pivotArea dataOnly="0" labelOnly="1" fieldPosition="0">
          <references count="1">
            <reference field="7" count="0"/>
          </references>
        </pivotArea>
      </pivotSelection>
    </sheetView>
  </sheetViews>
  <sheetFormatPr baseColWidth="10" defaultRowHeight="12.75" x14ac:dyDescent="0.2"/>
  <cols>
    <col min="1" max="1" width="17.7109375" bestFit="1" customWidth="1"/>
    <col min="2" max="2" width="26.28515625" bestFit="1" customWidth="1"/>
  </cols>
  <sheetData>
    <row r="3" spans="1:4" x14ac:dyDescent="0.2">
      <c r="A3" s="15" t="s">
        <v>49</v>
      </c>
      <c r="B3" t="s">
        <v>63</v>
      </c>
    </row>
    <row r="4" spans="1:4" x14ac:dyDescent="0.2">
      <c r="A4" s="16" t="s">
        <v>51</v>
      </c>
      <c r="B4">
        <v>15</v>
      </c>
      <c r="D4">
        <f>+B4</f>
        <v>15</v>
      </c>
    </row>
    <row r="5" spans="1:4" x14ac:dyDescent="0.2">
      <c r="A5" s="16" t="s">
        <v>52</v>
      </c>
      <c r="B5">
        <v>11</v>
      </c>
      <c r="D5">
        <f>+D4+B5</f>
        <v>26</v>
      </c>
    </row>
    <row r="6" spans="1:4" x14ac:dyDescent="0.2">
      <c r="A6" s="16" t="s">
        <v>53</v>
      </c>
      <c r="B6">
        <v>6</v>
      </c>
      <c r="D6">
        <f t="shared" ref="D6:D15" si="0">+D5+B6</f>
        <v>32</v>
      </c>
    </row>
    <row r="7" spans="1:4" x14ac:dyDescent="0.2">
      <c r="A7" s="16" t="s">
        <v>54</v>
      </c>
      <c r="B7">
        <v>3</v>
      </c>
      <c r="D7">
        <f t="shared" si="0"/>
        <v>35</v>
      </c>
    </row>
    <row r="8" spans="1:4" x14ac:dyDescent="0.2">
      <c r="A8" s="16" t="s">
        <v>55</v>
      </c>
      <c r="B8">
        <v>37</v>
      </c>
      <c r="D8">
        <f t="shared" si="0"/>
        <v>72</v>
      </c>
    </row>
    <row r="9" spans="1:4" x14ac:dyDescent="0.2">
      <c r="A9" s="16" t="s">
        <v>56</v>
      </c>
      <c r="B9">
        <v>23</v>
      </c>
      <c r="D9">
        <f t="shared" si="0"/>
        <v>95</v>
      </c>
    </row>
    <row r="10" spans="1:4" x14ac:dyDescent="0.2">
      <c r="A10" s="16" t="s">
        <v>57</v>
      </c>
      <c r="B10">
        <v>97</v>
      </c>
      <c r="D10">
        <f t="shared" si="0"/>
        <v>192</v>
      </c>
    </row>
    <row r="11" spans="1:4" x14ac:dyDescent="0.2">
      <c r="A11" s="16" t="s">
        <v>58</v>
      </c>
      <c r="B11">
        <v>80</v>
      </c>
      <c r="D11">
        <f t="shared" si="0"/>
        <v>272</v>
      </c>
    </row>
    <row r="12" spans="1:4" x14ac:dyDescent="0.2">
      <c r="A12" s="16" t="s">
        <v>59</v>
      </c>
      <c r="B12">
        <v>77</v>
      </c>
      <c r="D12">
        <f t="shared" si="0"/>
        <v>349</v>
      </c>
    </row>
    <row r="13" spans="1:4" x14ac:dyDescent="0.2">
      <c r="A13" s="16" t="s">
        <v>60</v>
      </c>
      <c r="B13">
        <v>29</v>
      </c>
      <c r="D13">
        <f t="shared" si="0"/>
        <v>378</v>
      </c>
    </row>
    <row r="14" spans="1:4" x14ac:dyDescent="0.2">
      <c r="A14" s="16" t="s">
        <v>61</v>
      </c>
      <c r="B14">
        <v>61</v>
      </c>
      <c r="D14">
        <f t="shared" si="0"/>
        <v>439</v>
      </c>
    </row>
    <row r="15" spans="1:4" x14ac:dyDescent="0.2">
      <c r="A15" s="16" t="s">
        <v>62</v>
      </c>
      <c r="B15">
        <v>27</v>
      </c>
      <c r="D15">
        <f t="shared" si="0"/>
        <v>466</v>
      </c>
    </row>
    <row r="16" spans="1:4" x14ac:dyDescent="0.2">
      <c r="A16" s="16" t="s">
        <v>50</v>
      </c>
      <c r="B16">
        <v>466</v>
      </c>
    </row>
    <row r="24" spans="1:4" x14ac:dyDescent="0.2">
      <c r="A24" s="15" t="s">
        <v>38</v>
      </c>
      <c r="B24" t="s">
        <v>40</v>
      </c>
    </row>
    <row r="26" spans="1:4" x14ac:dyDescent="0.2">
      <c r="A26" s="15" t="s">
        <v>49</v>
      </c>
      <c r="B26" t="s">
        <v>63</v>
      </c>
    </row>
    <row r="27" spans="1:4" x14ac:dyDescent="0.2">
      <c r="A27" s="16" t="s">
        <v>51</v>
      </c>
      <c r="B27">
        <v>8</v>
      </c>
      <c r="D27">
        <f>+B27</f>
        <v>8</v>
      </c>
    </row>
    <row r="28" spans="1:4" x14ac:dyDescent="0.2">
      <c r="A28" s="16" t="s">
        <v>52</v>
      </c>
      <c r="B28">
        <v>7</v>
      </c>
      <c r="D28">
        <f>+D27+B28</f>
        <v>15</v>
      </c>
    </row>
    <row r="29" spans="1:4" x14ac:dyDescent="0.2">
      <c r="A29" s="16" t="s">
        <v>53</v>
      </c>
      <c r="B29">
        <v>4</v>
      </c>
      <c r="D29">
        <f t="shared" ref="D29:D38" si="1">+D28+B29</f>
        <v>19</v>
      </c>
    </row>
    <row r="30" spans="1:4" x14ac:dyDescent="0.2">
      <c r="A30" s="16" t="s">
        <v>54</v>
      </c>
      <c r="B30">
        <v>11</v>
      </c>
      <c r="D30">
        <f t="shared" si="1"/>
        <v>30</v>
      </c>
    </row>
    <row r="31" spans="1:4" x14ac:dyDescent="0.2">
      <c r="A31" s="16" t="s">
        <v>55</v>
      </c>
      <c r="B31">
        <v>31</v>
      </c>
      <c r="D31">
        <f t="shared" si="1"/>
        <v>61</v>
      </c>
    </row>
    <row r="32" spans="1:4" x14ac:dyDescent="0.2">
      <c r="A32" s="16" t="s">
        <v>56</v>
      </c>
      <c r="B32">
        <v>28</v>
      </c>
      <c r="D32">
        <f t="shared" si="1"/>
        <v>89</v>
      </c>
    </row>
    <row r="33" spans="1:4" x14ac:dyDescent="0.2">
      <c r="A33" s="16" t="s">
        <v>57</v>
      </c>
      <c r="B33">
        <v>77</v>
      </c>
      <c r="D33">
        <f t="shared" si="1"/>
        <v>166</v>
      </c>
    </row>
    <row r="34" spans="1:4" x14ac:dyDescent="0.2">
      <c r="A34" s="16" t="s">
        <v>58</v>
      </c>
      <c r="B34">
        <v>79</v>
      </c>
      <c r="D34">
        <f t="shared" si="1"/>
        <v>245</v>
      </c>
    </row>
    <row r="35" spans="1:4" x14ac:dyDescent="0.2">
      <c r="A35" s="16" t="s">
        <v>59</v>
      </c>
      <c r="B35">
        <v>72</v>
      </c>
      <c r="D35">
        <f t="shared" si="1"/>
        <v>317</v>
      </c>
    </row>
    <row r="36" spans="1:4" x14ac:dyDescent="0.2">
      <c r="A36" s="16" t="s">
        <v>60</v>
      </c>
      <c r="B36">
        <v>34</v>
      </c>
      <c r="D36">
        <f t="shared" si="1"/>
        <v>351</v>
      </c>
    </row>
    <row r="37" spans="1:4" x14ac:dyDescent="0.2">
      <c r="A37" s="16" t="s">
        <v>61</v>
      </c>
      <c r="B37">
        <v>54</v>
      </c>
      <c r="D37">
        <f t="shared" si="1"/>
        <v>405</v>
      </c>
    </row>
    <row r="38" spans="1:4" x14ac:dyDescent="0.2">
      <c r="A38" s="16" t="s">
        <v>62</v>
      </c>
      <c r="B38">
        <v>59</v>
      </c>
      <c r="D38">
        <f t="shared" si="1"/>
        <v>464</v>
      </c>
    </row>
    <row r="39" spans="1:4" x14ac:dyDescent="0.2">
      <c r="A39" s="16" t="s">
        <v>50</v>
      </c>
      <c r="B39">
        <v>464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12"/>
  <sheetViews>
    <sheetView showGridLines="0" topLeftCell="A11" zoomScaleNormal="100" workbookViewId="0">
      <selection activeCell="B43" sqref="B43"/>
    </sheetView>
  </sheetViews>
  <sheetFormatPr baseColWidth="10" defaultColWidth="9.28515625" defaultRowHeight="12.75" x14ac:dyDescent="0.2"/>
  <cols>
    <col min="1" max="1" width="5.5703125" style="1" customWidth="1"/>
    <col min="2" max="2" width="7.5703125" style="1" bestFit="1" customWidth="1"/>
    <col min="3" max="3" width="24.7109375" style="1" bestFit="1" customWidth="1"/>
    <col min="4" max="4" width="79.28515625" style="1" bestFit="1" customWidth="1"/>
    <col min="5" max="5" width="20.42578125" style="36" bestFit="1" customWidth="1"/>
    <col min="6" max="6" width="14" style="36" bestFit="1" customWidth="1"/>
    <col min="7" max="7" width="22.7109375" style="1" bestFit="1" customWidth="1"/>
    <col min="8" max="8" width="22.42578125" style="1" bestFit="1" customWidth="1"/>
    <col min="9" max="9" width="25.42578125" style="1" bestFit="1" customWidth="1"/>
    <col min="10" max="10" width="20.7109375" style="1" bestFit="1" customWidth="1"/>
    <col min="11" max="11" width="9.28515625" style="1"/>
    <col min="12" max="12" width="11.28515625" style="1" bestFit="1" customWidth="1"/>
    <col min="13" max="16384" width="9.28515625" style="1"/>
  </cols>
  <sheetData>
    <row r="2" spans="2:9" x14ac:dyDescent="0.2">
      <c r="C2" s="4"/>
    </row>
    <row r="3" spans="2:9" x14ac:dyDescent="0.2">
      <c r="C3" s="4"/>
    </row>
    <row r="4" spans="2:9" ht="12.75" customHeight="1" x14ac:dyDescent="0.2">
      <c r="C4" s="4"/>
      <c r="D4" s="53" t="s">
        <v>76</v>
      </c>
      <c r="E4" s="53"/>
      <c r="F4" s="53"/>
      <c r="G4" s="53"/>
      <c r="H4" s="53"/>
    </row>
    <row r="5" spans="2:9" ht="12.75" customHeight="1" x14ac:dyDescent="0.2">
      <c r="C5" s="4"/>
      <c r="D5" s="53"/>
      <c r="E5" s="53"/>
      <c r="F5" s="53"/>
      <c r="G5" s="53"/>
      <c r="H5" s="53"/>
    </row>
    <row r="6" spans="2:9" ht="12.75" customHeight="1" x14ac:dyDescent="0.2">
      <c r="C6" s="4"/>
      <c r="D6" s="53"/>
      <c r="E6" s="53"/>
      <c r="F6" s="53"/>
      <c r="G6" s="53"/>
      <c r="H6" s="53"/>
    </row>
    <row r="7" spans="2:9" ht="12.75" customHeight="1" x14ac:dyDescent="0.2">
      <c r="C7" s="4"/>
      <c r="D7" s="53"/>
      <c r="E7" s="53"/>
      <c r="F7" s="53"/>
      <c r="G7" s="53"/>
      <c r="H7" s="53"/>
    </row>
    <row r="10" spans="2:9" ht="12.75" customHeight="1" x14ac:dyDescent="0.2">
      <c r="C10" s="54" t="s">
        <v>44</v>
      </c>
      <c r="D10" s="54"/>
      <c r="E10" s="54"/>
      <c r="F10" s="54"/>
      <c r="G10" s="54"/>
      <c r="H10" s="54"/>
    </row>
    <row r="11" spans="2:9" x14ac:dyDescent="0.2">
      <c r="C11" s="54"/>
      <c r="D11" s="54"/>
      <c r="E11" s="54"/>
      <c r="F11" s="54"/>
      <c r="G11" s="54"/>
      <c r="H11" s="54"/>
    </row>
    <row r="12" spans="2:9" x14ac:dyDescent="0.2">
      <c r="C12" s="54"/>
      <c r="D12" s="54"/>
      <c r="E12" s="54"/>
      <c r="F12" s="54"/>
      <c r="G12" s="54"/>
      <c r="H12" s="54"/>
    </row>
    <row r="14" spans="2:9" s="2" customFormat="1" ht="25.5" x14ac:dyDescent="0.2">
      <c r="B14" s="6" t="s">
        <v>0</v>
      </c>
      <c r="C14" s="6" t="s">
        <v>41</v>
      </c>
      <c r="D14" s="6" t="s">
        <v>45</v>
      </c>
      <c r="E14" s="37" t="s">
        <v>36</v>
      </c>
      <c r="F14" s="37" t="s">
        <v>37</v>
      </c>
      <c r="G14" s="6" t="s">
        <v>41</v>
      </c>
      <c r="H14" s="6" t="s">
        <v>38</v>
      </c>
    </row>
    <row r="15" spans="2:9" x14ac:dyDescent="0.2">
      <c r="B15" s="34">
        <v>1</v>
      </c>
      <c r="C15" s="34" t="s">
        <v>80</v>
      </c>
      <c r="D15" s="34" t="s">
        <v>81</v>
      </c>
      <c r="E15" s="35">
        <v>44580</v>
      </c>
      <c r="F15" s="35">
        <v>44607</v>
      </c>
      <c r="G15" s="34" t="s">
        <v>80</v>
      </c>
      <c r="H15" s="34" t="s">
        <v>40</v>
      </c>
      <c r="I15" s="45"/>
    </row>
    <row r="16" spans="2:9" x14ac:dyDescent="0.2">
      <c r="B16" s="34">
        <v>2</v>
      </c>
      <c r="C16" s="34" t="s">
        <v>82</v>
      </c>
      <c r="D16" s="34" t="s">
        <v>81</v>
      </c>
      <c r="E16" s="35">
        <v>44587</v>
      </c>
      <c r="F16" s="35">
        <v>44613</v>
      </c>
      <c r="G16" s="34" t="s">
        <v>82</v>
      </c>
      <c r="H16" s="34" t="s">
        <v>40</v>
      </c>
      <c r="I16" s="45"/>
    </row>
    <row r="17" spans="2:9" x14ac:dyDescent="0.2">
      <c r="B17" s="34">
        <v>3</v>
      </c>
      <c r="C17" s="34" t="s">
        <v>83</v>
      </c>
      <c r="D17" s="34" t="s">
        <v>84</v>
      </c>
      <c r="E17" s="35">
        <v>44595</v>
      </c>
      <c r="F17" s="35">
        <v>44628</v>
      </c>
      <c r="G17" s="34" t="s">
        <v>83</v>
      </c>
      <c r="H17" s="34" t="s">
        <v>40</v>
      </c>
      <c r="I17" s="45"/>
    </row>
    <row r="18" spans="2:9" x14ac:dyDescent="0.2">
      <c r="B18" s="34">
        <v>4</v>
      </c>
      <c r="C18" s="34" t="s">
        <v>85</v>
      </c>
      <c r="D18" s="34" t="s">
        <v>86</v>
      </c>
      <c r="E18" s="35">
        <v>44600</v>
      </c>
      <c r="F18" s="35">
        <v>44671</v>
      </c>
      <c r="G18" s="34" t="s">
        <v>85</v>
      </c>
      <c r="H18" s="34" t="s">
        <v>40</v>
      </c>
      <c r="I18" s="45"/>
    </row>
    <row r="19" spans="2:9" x14ac:dyDescent="0.2">
      <c r="B19" s="34">
        <v>5</v>
      </c>
      <c r="C19" s="34" t="s">
        <v>87</v>
      </c>
      <c r="D19" s="34" t="s">
        <v>84</v>
      </c>
      <c r="E19" s="35">
        <v>44629</v>
      </c>
      <c r="F19" s="35">
        <v>44659</v>
      </c>
      <c r="G19" s="34" t="s">
        <v>87</v>
      </c>
      <c r="H19" s="34" t="s">
        <v>40</v>
      </c>
      <c r="I19" s="45"/>
    </row>
    <row r="20" spans="2:9" x14ac:dyDescent="0.2">
      <c r="B20" s="34">
        <v>6</v>
      </c>
      <c r="C20" s="34" t="s">
        <v>88</v>
      </c>
      <c r="D20" s="34" t="s">
        <v>89</v>
      </c>
      <c r="E20" s="35">
        <v>44634</v>
      </c>
      <c r="F20" s="35">
        <v>44644</v>
      </c>
      <c r="G20" s="34" t="s">
        <v>88</v>
      </c>
      <c r="H20" s="34" t="s">
        <v>40</v>
      </c>
      <c r="I20" s="45"/>
    </row>
    <row r="21" spans="2:9" x14ac:dyDescent="0.2">
      <c r="B21" s="34">
        <v>7</v>
      </c>
      <c r="C21" s="34" t="s">
        <v>90</v>
      </c>
      <c r="D21" s="34" t="s">
        <v>84</v>
      </c>
      <c r="E21" s="35">
        <v>44645</v>
      </c>
      <c r="F21" s="35">
        <v>44659</v>
      </c>
      <c r="G21" s="34" t="s">
        <v>90</v>
      </c>
      <c r="H21" s="34" t="s">
        <v>40</v>
      </c>
      <c r="I21" s="45"/>
    </row>
    <row r="22" spans="2:9" x14ac:dyDescent="0.2">
      <c r="B22" s="34">
        <v>8</v>
      </c>
      <c r="C22" s="34" t="s">
        <v>91</v>
      </c>
      <c r="D22" s="34" t="s">
        <v>84</v>
      </c>
      <c r="E22" s="35">
        <v>44645</v>
      </c>
      <c r="F22" s="35">
        <v>44659</v>
      </c>
      <c r="G22" s="34" t="s">
        <v>91</v>
      </c>
      <c r="H22" s="34" t="s">
        <v>40</v>
      </c>
      <c r="I22" s="45"/>
    </row>
    <row r="23" spans="2:9" x14ac:dyDescent="0.2">
      <c r="B23" s="34">
        <v>9</v>
      </c>
      <c r="C23" s="34" t="s">
        <v>92</v>
      </c>
      <c r="D23" s="34" t="s">
        <v>46</v>
      </c>
      <c r="E23" s="48">
        <v>44663</v>
      </c>
      <c r="F23" s="35">
        <v>44813</v>
      </c>
      <c r="G23" s="34" t="s">
        <v>92</v>
      </c>
      <c r="H23" s="34" t="s">
        <v>40</v>
      </c>
      <c r="I23" s="45"/>
    </row>
    <row r="24" spans="2:9" x14ac:dyDescent="0.2">
      <c r="B24" s="34">
        <v>10</v>
      </c>
      <c r="C24" s="34" t="s">
        <v>93</v>
      </c>
      <c r="D24" s="34" t="s">
        <v>94</v>
      </c>
      <c r="E24" s="35">
        <v>44676</v>
      </c>
      <c r="F24" s="35">
        <v>44713</v>
      </c>
      <c r="G24" s="34" t="s">
        <v>93</v>
      </c>
      <c r="H24" s="34" t="s">
        <v>40</v>
      </c>
      <c r="I24" s="45"/>
    </row>
    <row r="25" spans="2:9" ht="15" customHeight="1" x14ac:dyDescent="0.2">
      <c r="B25" s="34">
        <v>11</v>
      </c>
      <c r="C25" s="34" t="s">
        <v>95</v>
      </c>
      <c r="D25" s="34" t="s">
        <v>84</v>
      </c>
      <c r="E25" s="35">
        <v>44679</v>
      </c>
      <c r="F25" s="35">
        <v>44921</v>
      </c>
      <c r="G25" s="34" t="s">
        <v>95</v>
      </c>
      <c r="H25" s="34" t="s">
        <v>40</v>
      </c>
      <c r="I25" s="45"/>
    </row>
    <row r="26" spans="2:9" ht="15" customHeight="1" x14ac:dyDescent="0.2">
      <c r="B26" s="34">
        <v>12</v>
      </c>
      <c r="C26" s="34" t="s">
        <v>96</v>
      </c>
      <c r="D26" s="34" t="s">
        <v>84</v>
      </c>
      <c r="E26" s="35">
        <v>44683</v>
      </c>
      <c r="F26" s="35">
        <v>44792</v>
      </c>
      <c r="G26" s="34" t="s">
        <v>96</v>
      </c>
      <c r="H26" s="34" t="s">
        <v>40</v>
      </c>
      <c r="I26" s="45"/>
    </row>
    <row r="27" spans="2:9" ht="15" customHeight="1" x14ac:dyDescent="0.2">
      <c r="B27" s="34">
        <v>13</v>
      </c>
      <c r="C27" s="34" t="s">
        <v>97</v>
      </c>
      <c r="D27" s="34" t="s">
        <v>81</v>
      </c>
      <c r="E27" s="35">
        <v>44684</v>
      </c>
      <c r="F27" s="35">
        <v>44742</v>
      </c>
      <c r="G27" s="34" t="s">
        <v>97</v>
      </c>
      <c r="H27" s="34" t="s">
        <v>40</v>
      </c>
      <c r="I27" s="45"/>
    </row>
    <row r="28" spans="2:9" ht="15" customHeight="1" x14ac:dyDescent="0.2">
      <c r="B28" s="34">
        <v>14</v>
      </c>
      <c r="C28" s="34" t="s">
        <v>98</v>
      </c>
      <c r="D28" s="34" t="s">
        <v>84</v>
      </c>
      <c r="E28" s="35">
        <v>44700</v>
      </c>
      <c r="F28" s="35">
        <v>44726</v>
      </c>
      <c r="G28" s="34" t="s">
        <v>98</v>
      </c>
      <c r="H28" s="34" t="s">
        <v>40</v>
      </c>
      <c r="I28" s="45"/>
    </row>
    <row r="29" spans="2:9" ht="15" customHeight="1" x14ac:dyDescent="0.2">
      <c r="B29" s="34">
        <v>15</v>
      </c>
      <c r="C29" s="34" t="s">
        <v>99</v>
      </c>
      <c r="D29" s="34" t="s">
        <v>46</v>
      </c>
      <c r="E29" s="35">
        <v>44705</v>
      </c>
      <c r="F29" s="35">
        <v>44760</v>
      </c>
      <c r="G29" s="34" t="s">
        <v>99</v>
      </c>
      <c r="H29" s="34" t="s">
        <v>40</v>
      </c>
      <c r="I29" s="45"/>
    </row>
    <row r="30" spans="2:9" ht="15" customHeight="1" x14ac:dyDescent="0.2">
      <c r="B30" s="34">
        <v>16</v>
      </c>
      <c r="C30" s="34" t="s">
        <v>100</v>
      </c>
      <c r="D30" s="34" t="s">
        <v>84</v>
      </c>
      <c r="E30" s="35">
        <v>44714</v>
      </c>
      <c r="F30" s="35">
        <v>44725</v>
      </c>
      <c r="G30" s="34" t="s">
        <v>100</v>
      </c>
      <c r="H30" s="34" t="s">
        <v>40</v>
      </c>
      <c r="I30" s="45"/>
    </row>
    <row r="31" spans="2:9" ht="15" customHeight="1" x14ac:dyDescent="0.2">
      <c r="B31" s="34">
        <v>17</v>
      </c>
      <c r="C31" s="34" t="s">
        <v>101</v>
      </c>
      <c r="D31" s="34" t="s">
        <v>84</v>
      </c>
      <c r="E31" s="35">
        <v>44719</v>
      </c>
      <c r="F31" s="35">
        <v>44753</v>
      </c>
      <c r="G31" s="34" t="s">
        <v>101</v>
      </c>
      <c r="H31" s="34" t="s">
        <v>40</v>
      </c>
      <c r="I31" s="45"/>
    </row>
    <row r="32" spans="2:9" ht="15" customHeight="1" x14ac:dyDescent="0.2">
      <c r="B32" s="34">
        <v>18</v>
      </c>
      <c r="C32" s="34" t="s">
        <v>102</v>
      </c>
      <c r="D32" s="47" t="s">
        <v>103</v>
      </c>
      <c r="E32" s="35">
        <v>44721</v>
      </c>
      <c r="F32" s="35">
        <v>44918</v>
      </c>
      <c r="G32" s="34" t="s">
        <v>102</v>
      </c>
      <c r="H32" s="34" t="s">
        <v>40</v>
      </c>
      <c r="I32" s="45"/>
    </row>
    <row r="33" spans="2:9" ht="15" customHeight="1" x14ac:dyDescent="0.2">
      <c r="B33" s="34">
        <v>19</v>
      </c>
      <c r="C33" s="34" t="s">
        <v>104</v>
      </c>
      <c r="D33" s="34" t="s">
        <v>81</v>
      </c>
      <c r="E33" s="35">
        <v>44722</v>
      </c>
      <c r="F33" s="35">
        <v>44742</v>
      </c>
      <c r="G33" s="34" t="s">
        <v>104</v>
      </c>
      <c r="H33" s="34" t="s">
        <v>40</v>
      </c>
      <c r="I33" s="45"/>
    </row>
    <row r="34" spans="2:9" ht="15" customHeight="1" x14ac:dyDescent="0.2">
      <c r="B34" s="34">
        <v>20</v>
      </c>
      <c r="C34" s="34" t="s">
        <v>105</v>
      </c>
      <c r="D34" s="34" t="s">
        <v>84</v>
      </c>
      <c r="E34" s="35">
        <v>44744</v>
      </c>
      <c r="F34" s="35">
        <v>44796</v>
      </c>
      <c r="G34" s="34" t="s">
        <v>105</v>
      </c>
      <c r="H34" s="34" t="s">
        <v>40</v>
      </c>
      <c r="I34" s="45"/>
    </row>
    <row r="35" spans="2:9" ht="15" customHeight="1" x14ac:dyDescent="0.2">
      <c r="B35" s="34">
        <v>21</v>
      </c>
      <c r="C35" s="34" t="s">
        <v>106</v>
      </c>
      <c r="D35" s="34" t="s">
        <v>84</v>
      </c>
      <c r="E35" s="35">
        <v>44744</v>
      </c>
      <c r="F35" s="35">
        <v>44760</v>
      </c>
      <c r="G35" s="34" t="s">
        <v>106</v>
      </c>
      <c r="H35" s="34" t="s">
        <v>40</v>
      </c>
      <c r="I35" s="45"/>
    </row>
    <row r="36" spans="2:9" ht="15" customHeight="1" x14ac:dyDescent="0.2">
      <c r="B36" s="34">
        <v>22</v>
      </c>
      <c r="C36" s="34" t="s">
        <v>107</v>
      </c>
      <c r="D36" s="34" t="s">
        <v>108</v>
      </c>
      <c r="E36" s="35">
        <v>44744</v>
      </c>
      <c r="F36" s="35">
        <v>44789</v>
      </c>
      <c r="G36" s="34" t="s">
        <v>107</v>
      </c>
      <c r="H36" s="34" t="s">
        <v>40</v>
      </c>
      <c r="I36" s="45"/>
    </row>
    <row r="37" spans="2:9" ht="15" customHeight="1" x14ac:dyDescent="0.2">
      <c r="B37" s="34">
        <v>23</v>
      </c>
      <c r="C37" s="34" t="s">
        <v>109</v>
      </c>
      <c r="D37" s="34" t="s">
        <v>46</v>
      </c>
      <c r="E37" s="35">
        <v>44749</v>
      </c>
      <c r="F37" s="35">
        <v>44774</v>
      </c>
      <c r="G37" s="34" t="s">
        <v>109</v>
      </c>
      <c r="H37" s="34" t="s">
        <v>40</v>
      </c>
      <c r="I37" s="45"/>
    </row>
    <row r="38" spans="2:9" ht="15" customHeight="1" x14ac:dyDescent="0.2">
      <c r="B38" s="34">
        <v>24</v>
      </c>
      <c r="C38" s="34" t="s">
        <v>110</v>
      </c>
      <c r="D38" s="34" t="s">
        <v>46</v>
      </c>
      <c r="E38" s="35">
        <v>44749</v>
      </c>
      <c r="F38" s="35">
        <v>44774</v>
      </c>
      <c r="G38" s="34" t="s">
        <v>110</v>
      </c>
      <c r="H38" s="34" t="s">
        <v>40</v>
      </c>
      <c r="I38" s="45"/>
    </row>
    <row r="39" spans="2:9" s="40" customFormat="1" ht="15" customHeight="1" x14ac:dyDescent="0.2">
      <c r="B39" s="38"/>
      <c r="C39" s="38" t="s">
        <v>111</v>
      </c>
      <c r="D39" s="38" t="s">
        <v>84</v>
      </c>
      <c r="E39" s="39">
        <v>44771</v>
      </c>
      <c r="F39" s="39">
        <v>44825</v>
      </c>
      <c r="G39" s="38" t="s">
        <v>111</v>
      </c>
      <c r="H39" s="38" t="s">
        <v>40</v>
      </c>
      <c r="I39" s="45"/>
    </row>
    <row r="40" spans="2:9" ht="15" customHeight="1" x14ac:dyDescent="0.2">
      <c r="B40" s="34">
        <v>25</v>
      </c>
      <c r="C40" s="34" t="s">
        <v>112</v>
      </c>
      <c r="D40" s="34" t="s">
        <v>84</v>
      </c>
      <c r="E40" s="35">
        <v>44771</v>
      </c>
      <c r="F40" s="35">
        <v>44883</v>
      </c>
      <c r="G40" s="34" t="s">
        <v>112</v>
      </c>
      <c r="H40" s="7" t="s">
        <v>40</v>
      </c>
      <c r="I40" s="45"/>
    </row>
    <row r="41" spans="2:9" ht="15" customHeight="1" x14ac:dyDescent="0.2">
      <c r="B41" s="34">
        <v>26</v>
      </c>
      <c r="C41" s="34" t="s">
        <v>113</v>
      </c>
      <c r="D41" s="34" t="s">
        <v>84</v>
      </c>
      <c r="E41" s="35">
        <v>44777</v>
      </c>
      <c r="F41" s="35">
        <v>44817</v>
      </c>
      <c r="G41" s="7" t="s">
        <v>113</v>
      </c>
      <c r="H41" s="7" t="s">
        <v>40</v>
      </c>
      <c r="I41" s="45"/>
    </row>
    <row r="42" spans="2:9" ht="15" customHeight="1" x14ac:dyDescent="0.2">
      <c r="B42" s="34">
        <v>27</v>
      </c>
      <c r="C42" s="34" t="s">
        <v>114</v>
      </c>
      <c r="D42" s="34" t="s">
        <v>84</v>
      </c>
      <c r="E42" s="35">
        <v>44849</v>
      </c>
      <c r="F42" s="35">
        <v>44909</v>
      </c>
      <c r="G42" s="34" t="s">
        <v>114</v>
      </c>
      <c r="H42" s="34" t="s">
        <v>40</v>
      </c>
      <c r="I42" s="45"/>
    </row>
    <row r="43" spans="2:9" ht="15" customHeight="1" x14ac:dyDescent="0.2">
      <c r="B43" s="47"/>
      <c r="C43" s="34"/>
      <c r="D43" s="34"/>
      <c r="E43" s="35"/>
      <c r="F43" s="35"/>
      <c r="G43" s="34"/>
      <c r="H43" s="34"/>
      <c r="I43" s="45"/>
    </row>
    <row r="44" spans="2:9" ht="15" customHeight="1" x14ac:dyDescent="0.2">
      <c r="B44" s="43"/>
      <c r="C44" s="43"/>
      <c r="D44" s="43"/>
      <c r="E44" s="44"/>
      <c r="F44" s="44"/>
      <c r="G44" s="43"/>
      <c r="H44" s="43"/>
    </row>
    <row r="45" spans="2:9" ht="15.75" x14ac:dyDescent="0.25">
      <c r="C45" s="5" t="s">
        <v>1</v>
      </c>
    </row>
    <row r="46" spans="2:9" ht="15.75" x14ac:dyDescent="0.2">
      <c r="C46" s="51" t="s">
        <v>2</v>
      </c>
      <c r="D46" s="52"/>
      <c r="E46" s="41">
        <v>27</v>
      </c>
    </row>
    <row r="47" spans="2:9" ht="15.75" x14ac:dyDescent="0.2">
      <c r="C47" s="51" t="s">
        <v>118</v>
      </c>
      <c r="D47" s="52"/>
      <c r="E47" s="41">
        <v>27</v>
      </c>
    </row>
    <row r="48" spans="2:9" ht="15.75" x14ac:dyDescent="0.2">
      <c r="C48" s="51" t="s">
        <v>3</v>
      </c>
      <c r="D48" s="52"/>
      <c r="E48" s="42">
        <v>1</v>
      </c>
    </row>
    <row r="309" spans="2:8" s="3" customFormat="1" ht="12.75" customHeight="1" x14ac:dyDescent="0.25">
      <c r="B309" s="1"/>
      <c r="C309" s="1"/>
      <c r="D309" s="1"/>
      <c r="E309" s="36"/>
      <c r="F309" s="36"/>
      <c r="G309" s="1"/>
      <c r="H309" s="1"/>
    </row>
    <row r="310" spans="2:8" s="3" customFormat="1" ht="12.75" customHeight="1" x14ac:dyDescent="0.25">
      <c r="B310" s="1"/>
      <c r="C310" s="1"/>
      <c r="D310" s="1"/>
      <c r="E310" s="36"/>
      <c r="F310" s="36"/>
      <c r="G310" s="1"/>
      <c r="H310" s="1"/>
    </row>
    <row r="311" spans="2:8" s="3" customFormat="1" ht="12.75" customHeight="1" x14ac:dyDescent="0.25">
      <c r="B311" s="1"/>
      <c r="C311" s="1"/>
      <c r="D311" s="1"/>
      <c r="E311" s="36"/>
      <c r="F311" s="36"/>
      <c r="G311" s="1"/>
      <c r="H311" s="1"/>
    </row>
    <row r="312" spans="2:8" s="3" customFormat="1" ht="12.75" customHeight="1" x14ac:dyDescent="0.25">
      <c r="B312" s="1"/>
      <c r="C312" s="1"/>
      <c r="D312" s="1"/>
      <c r="E312" s="36"/>
      <c r="F312" s="36"/>
      <c r="G312" s="1"/>
      <c r="H312" s="1"/>
    </row>
  </sheetData>
  <autoFilter ref="B14:H43"/>
  <mergeCells count="5">
    <mergeCell ref="C48:D48"/>
    <mergeCell ref="C47:D47"/>
    <mergeCell ref="C46:D46"/>
    <mergeCell ref="D4:H7"/>
    <mergeCell ref="C10:H12"/>
  </mergeCells>
  <conditionalFormatting sqref="B14">
    <cfRule type="duplicateValues" dxfId="31" priority="32"/>
  </conditionalFormatting>
  <conditionalFormatting sqref="C14">
    <cfRule type="duplicateValues" dxfId="30" priority="33"/>
  </conditionalFormatting>
  <conditionalFormatting sqref="C10">
    <cfRule type="duplicateValues" dxfId="29" priority="38"/>
  </conditionalFormatting>
  <conditionalFormatting sqref="J162 C1:C14 C20:C33 C41:C1048576">
    <cfRule type="duplicateValues" dxfId="28" priority="29"/>
    <cfRule type="duplicateValues" dxfId="27" priority="30"/>
  </conditionalFormatting>
  <conditionalFormatting sqref="C14 C20:C31">
    <cfRule type="duplicateValues" dxfId="26" priority="70"/>
  </conditionalFormatting>
  <conditionalFormatting sqref="C15:C19">
    <cfRule type="duplicateValues" dxfId="25" priority="26"/>
    <cfRule type="duplicateValues" dxfId="24" priority="27"/>
  </conditionalFormatting>
  <conditionalFormatting sqref="C15:C19">
    <cfRule type="duplicateValues" dxfId="23" priority="28"/>
  </conditionalFormatting>
  <conditionalFormatting sqref="G26">
    <cfRule type="duplicateValues" dxfId="22" priority="17"/>
    <cfRule type="duplicateValues" dxfId="21" priority="18"/>
  </conditionalFormatting>
  <conditionalFormatting sqref="G26">
    <cfRule type="duplicateValues" dxfId="20" priority="19"/>
  </conditionalFormatting>
  <conditionalFormatting sqref="G29">
    <cfRule type="duplicateValues" dxfId="19" priority="14"/>
    <cfRule type="duplicateValues" dxfId="18" priority="15"/>
  </conditionalFormatting>
  <conditionalFormatting sqref="G29">
    <cfRule type="duplicateValues" dxfId="17" priority="16"/>
  </conditionalFormatting>
  <conditionalFormatting sqref="G31">
    <cfRule type="duplicateValues" dxfId="16" priority="11"/>
    <cfRule type="duplicateValues" dxfId="15" priority="12"/>
  </conditionalFormatting>
  <conditionalFormatting sqref="G31">
    <cfRule type="duplicateValues" dxfId="14" priority="13"/>
  </conditionalFormatting>
  <conditionalFormatting sqref="G23">
    <cfRule type="duplicateValues" dxfId="13" priority="8"/>
    <cfRule type="duplicateValues" dxfId="12" priority="9"/>
  </conditionalFormatting>
  <conditionalFormatting sqref="G23">
    <cfRule type="duplicateValues" dxfId="11" priority="10"/>
  </conditionalFormatting>
  <conditionalFormatting sqref="G25">
    <cfRule type="duplicateValues" dxfId="10" priority="5"/>
    <cfRule type="duplicateValues" dxfId="9" priority="6"/>
  </conditionalFormatting>
  <conditionalFormatting sqref="G25">
    <cfRule type="duplicateValues" dxfId="8" priority="7"/>
  </conditionalFormatting>
  <conditionalFormatting sqref="G32">
    <cfRule type="duplicateValues" dxfId="7" priority="3"/>
    <cfRule type="duplicateValues" dxfId="6" priority="4"/>
  </conditionalFormatting>
  <conditionalFormatting sqref="G42">
    <cfRule type="duplicateValues" dxfId="5" priority="1"/>
    <cfRule type="duplicateValues" dxfId="4" priority="2"/>
  </conditionalFormatting>
  <pageMargins left="0.75" right="0.75" top="1" bottom="1" header="0.5" footer="0.5"/>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
  <sheetViews>
    <sheetView showGridLines="0" topLeftCell="A50" zoomScale="106" zoomScaleNormal="106" workbookViewId="0">
      <selection activeCell="E41" sqref="E41"/>
    </sheetView>
  </sheetViews>
  <sheetFormatPr baseColWidth="10" defaultColWidth="11.42578125" defaultRowHeight="12.75" x14ac:dyDescent="0.2"/>
  <cols>
    <col min="1" max="2" width="4.28515625" customWidth="1"/>
    <col min="3" max="3" width="15.7109375" style="1" customWidth="1"/>
    <col min="4" max="4" width="66.7109375" style="1" customWidth="1"/>
    <col min="5" max="5" width="55.42578125" style="1" customWidth="1"/>
    <col min="6" max="16384" width="11.42578125" style="1"/>
  </cols>
  <sheetData>
    <row r="1" spans="1:5" customFormat="1" x14ac:dyDescent="0.2"/>
    <row r="2" spans="1:5" ht="15.75" x14ac:dyDescent="0.2">
      <c r="C2" s="67" t="s">
        <v>73</v>
      </c>
      <c r="D2" s="67"/>
      <c r="E2" s="67"/>
    </row>
    <row r="3" spans="1:5" x14ac:dyDescent="0.2">
      <c r="C3" s="1" t="s">
        <v>48</v>
      </c>
    </row>
    <row r="4" spans="1:5" x14ac:dyDescent="0.2">
      <c r="C4" s="6"/>
      <c r="D4" s="6" t="s">
        <v>6</v>
      </c>
      <c r="E4" s="6" t="s">
        <v>72</v>
      </c>
    </row>
    <row r="5" spans="1:5" x14ac:dyDescent="0.2">
      <c r="C5" s="6" t="s">
        <v>7</v>
      </c>
      <c r="D5" s="9" t="s">
        <v>41</v>
      </c>
      <c r="E5" s="9" t="s">
        <v>65</v>
      </c>
    </row>
    <row r="6" spans="1:5" x14ac:dyDescent="0.2">
      <c r="C6" s="6" t="s">
        <v>8</v>
      </c>
      <c r="D6" s="8" t="s">
        <v>45</v>
      </c>
      <c r="E6" s="9" t="s">
        <v>64</v>
      </c>
    </row>
    <row r="7" spans="1:5" ht="12.75" customHeight="1" x14ac:dyDescent="0.2">
      <c r="C7" s="68" t="s">
        <v>67</v>
      </c>
      <c r="D7" s="7" t="s">
        <v>81</v>
      </c>
      <c r="E7" s="12" t="s">
        <v>115</v>
      </c>
    </row>
    <row r="8" spans="1:5" ht="12.75" customHeight="1" x14ac:dyDescent="0.2">
      <c r="C8" s="69"/>
      <c r="D8" s="7" t="s">
        <v>84</v>
      </c>
      <c r="E8" s="12" t="s">
        <v>116</v>
      </c>
    </row>
    <row r="9" spans="1:5" ht="12.75" customHeight="1" x14ac:dyDescent="0.2">
      <c r="C9" s="69"/>
      <c r="D9" s="7" t="s">
        <v>86</v>
      </c>
      <c r="E9" s="12" t="s">
        <v>116</v>
      </c>
    </row>
    <row r="10" spans="1:5" ht="12.75" customHeight="1" x14ac:dyDescent="0.2">
      <c r="C10" s="69"/>
      <c r="D10" s="7" t="s">
        <v>89</v>
      </c>
      <c r="E10" s="12" t="s">
        <v>115</v>
      </c>
    </row>
    <row r="11" spans="1:5" ht="12.75" customHeight="1" x14ac:dyDescent="0.2">
      <c r="C11" s="69"/>
      <c r="D11" s="7" t="s">
        <v>46</v>
      </c>
      <c r="E11" s="12" t="s">
        <v>116</v>
      </c>
    </row>
    <row r="12" spans="1:5" ht="12.75" customHeight="1" x14ac:dyDescent="0.2">
      <c r="C12" s="69"/>
      <c r="D12" s="47" t="s">
        <v>103</v>
      </c>
      <c r="E12" s="12" t="s">
        <v>116</v>
      </c>
    </row>
    <row r="13" spans="1:5" ht="15.75" customHeight="1" x14ac:dyDescent="0.2">
      <c r="C13" s="69"/>
      <c r="D13" s="7" t="s">
        <v>94</v>
      </c>
      <c r="E13" s="12" t="s">
        <v>116</v>
      </c>
    </row>
    <row r="14" spans="1:5" ht="12.75" customHeight="1" x14ac:dyDescent="0.2">
      <c r="C14" s="69"/>
      <c r="D14" s="7" t="s">
        <v>108</v>
      </c>
      <c r="E14" s="12" t="s">
        <v>116</v>
      </c>
    </row>
    <row r="15" spans="1:5" s="4" customFormat="1" hidden="1" x14ac:dyDescent="0.2">
      <c r="A15" s="19"/>
      <c r="B15" s="19"/>
      <c r="C15" s="69"/>
      <c r="D15" s="14" t="s">
        <v>47</v>
      </c>
      <c r="E15" s="12"/>
    </row>
    <row r="16" spans="1:5" s="4" customFormat="1" hidden="1" x14ac:dyDescent="0.2">
      <c r="A16" s="19"/>
      <c r="B16" s="19"/>
      <c r="C16" s="69"/>
      <c r="D16" s="7"/>
      <c r="E16" s="12"/>
    </row>
    <row r="17" spans="1:5" s="4" customFormat="1" hidden="1" x14ac:dyDescent="0.2">
      <c r="A17" s="19"/>
      <c r="B17" s="19"/>
      <c r="C17" s="69"/>
      <c r="D17" s="14"/>
      <c r="E17" s="12"/>
    </row>
    <row r="18" spans="1:5" s="4" customFormat="1" hidden="1" x14ac:dyDescent="0.2">
      <c r="A18" s="19"/>
      <c r="B18" s="19"/>
      <c r="C18" s="69"/>
      <c r="D18" s="14"/>
      <c r="E18" s="8"/>
    </row>
    <row r="19" spans="1:5" hidden="1" x14ac:dyDescent="0.2">
      <c r="C19" s="69"/>
      <c r="D19" s="14"/>
      <c r="E19" s="12"/>
    </row>
    <row r="20" spans="1:5" hidden="1" x14ac:dyDescent="0.2">
      <c r="C20" s="69"/>
      <c r="D20" s="14"/>
      <c r="E20" s="8"/>
    </row>
    <row r="21" spans="1:5" hidden="1" x14ac:dyDescent="0.2">
      <c r="C21" s="69"/>
      <c r="D21" s="14"/>
      <c r="E21" s="8"/>
    </row>
    <row r="22" spans="1:5" hidden="1" x14ac:dyDescent="0.2">
      <c r="C22" s="69"/>
      <c r="D22" s="14"/>
      <c r="E22" s="12"/>
    </row>
    <row r="23" spans="1:5" hidden="1" x14ac:dyDescent="0.2">
      <c r="C23" s="69"/>
      <c r="D23" s="14"/>
      <c r="E23" s="8"/>
    </row>
    <row r="24" spans="1:5" hidden="1" x14ac:dyDescent="0.2">
      <c r="C24" s="69"/>
      <c r="D24" s="14"/>
      <c r="E24" s="12"/>
    </row>
    <row r="25" spans="1:5" hidden="1" x14ac:dyDescent="0.2">
      <c r="C25" s="69"/>
      <c r="D25" s="14"/>
      <c r="E25" s="12"/>
    </row>
    <row r="26" spans="1:5" hidden="1" x14ac:dyDescent="0.2">
      <c r="C26" s="69"/>
      <c r="D26" s="14"/>
      <c r="E26" s="8"/>
    </row>
    <row r="27" spans="1:5" hidden="1" x14ac:dyDescent="0.2">
      <c r="C27" s="69"/>
      <c r="D27" s="14"/>
      <c r="E27" s="8"/>
    </row>
    <row r="28" spans="1:5" hidden="1" x14ac:dyDescent="0.2">
      <c r="C28" s="69"/>
      <c r="D28" s="14"/>
      <c r="E28" s="8"/>
    </row>
    <row r="29" spans="1:5" hidden="1" x14ac:dyDescent="0.2">
      <c r="C29" s="69"/>
      <c r="D29" s="14"/>
      <c r="E29" s="12"/>
    </row>
    <row r="30" spans="1:5" hidden="1" x14ac:dyDescent="0.2">
      <c r="C30" s="69"/>
      <c r="D30" s="14"/>
      <c r="E30" s="12"/>
    </row>
    <row r="31" spans="1:5" hidden="1" x14ac:dyDescent="0.2">
      <c r="C31" s="69"/>
      <c r="D31" s="7"/>
      <c r="E31" s="12"/>
    </row>
    <row r="32" spans="1:5" x14ac:dyDescent="0.2">
      <c r="C32" s="6" t="s">
        <v>9</v>
      </c>
      <c r="D32" s="8" t="s">
        <v>42</v>
      </c>
      <c r="E32" s="9" t="s">
        <v>5</v>
      </c>
    </row>
    <row r="33" spans="3:11" x14ac:dyDescent="0.2">
      <c r="C33" s="6" t="s">
        <v>10</v>
      </c>
      <c r="D33" s="8" t="s">
        <v>43</v>
      </c>
      <c r="E33" s="9" t="s">
        <v>11</v>
      </c>
    </row>
    <row r="34" spans="3:11" ht="25.5" x14ac:dyDescent="0.2">
      <c r="C34" s="6" t="s">
        <v>12</v>
      </c>
      <c r="D34" s="8" t="s">
        <v>41</v>
      </c>
      <c r="E34" s="20" t="s">
        <v>66</v>
      </c>
    </row>
    <row r="35" spans="3:11" x14ac:dyDescent="0.2">
      <c r="C35" s="6" t="s">
        <v>13</v>
      </c>
      <c r="D35" s="8" t="s">
        <v>38</v>
      </c>
      <c r="E35" s="9" t="s">
        <v>14</v>
      </c>
    </row>
    <row r="36" spans="3:11" x14ac:dyDescent="0.2">
      <c r="C36" s="68" t="s">
        <v>15</v>
      </c>
      <c r="D36" s="22" t="s">
        <v>39</v>
      </c>
      <c r="E36" s="9" t="s">
        <v>16</v>
      </c>
    </row>
    <row r="37" spans="3:11" x14ac:dyDescent="0.2">
      <c r="C37" s="69"/>
      <c r="D37" s="22" t="s">
        <v>39</v>
      </c>
      <c r="E37" s="9" t="s">
        <v>17</v>
      </c>
    </row>
    <row r="38" spans="3:11" x14ac:dyDescent="0.2">
      <c r="C38" s="69"/>
      <c r="D38" s="23" t="s">
        <v>40</v>
      </c>
      <c r="E38" s="9" t="s">
        <v>4</v>
      </c>
    </row>
    <row r="39" spans="3:11" x14ac:dyDescent="0.2">
      <c r="C39" s="69"/>
      <c r="D39" s="7" t="s">
        <v>40</v>
      </c>
      <c r="E39" s="7" t="s">
        <v>75</v>
      </c>
    </row>
    <row r="40" spans="3:11" x14ac:dyDescent="0.2">
      <c r="C40" s="70"/>
      <c r="D40" s="7" t="s">
        <v>68</v>
      </c>
      <c r="E40" s="7" t="s">
        <v>74</v>
      </c>
    </row>
    <row r="41" spans="3:11" x14ac:dyDescent="0.2">
      <c r="C41" s="24"/>
    </row>
    <row r="42" spans="3:11" ht="12.75" customHeight="1" x14ac:dyDescent="0.2">
      <c r="C42" s="61" t="s">
        <v>69</v>
      </c>
      <c r="D42" s="62"/>
      <c r="E42" s="63"/>
    </row>
    <row r="43" spans="3:11" ht="12.75" customHeight="1" x14ac:dyDescent="0.2">
      <c r="C43" s="64"/>
      <c r="D43" s="65"/>
      <c r="E43" s="66"/>
    </row>
    <row r="44" spans="3:11" ht="12.75" customHeight="1" x14ac:dyDescent="0.2">
      <c r="C44" s="55"/>
      <c r="D44" s="56"/>
      <c r="E44" s="57"/>
    </row>
    <row r="46" spans="3:11" ht="12.75" customHeight="1" x14ac:dyDescent="0.2">
      <c r="C46" s="25" t="s">
        <v>70</v>
      </c>
      <c r="D46" s="26"/>
      <c r="E46" s="27"/>
      <c r="F46" s="28"/>
      <c r="G46" s="28"/>
      <c r="H46" s="28"/>
      <c r="I46" s="28"/>
      <c r="J46" s="28"/>
      <c r="K46" s="28"/>
    </row>
    <row r="47" spans="3:11" ht="191.25" customHeight="1" x14ac:dyDescent="0.2">
      <c r="C47" s="55" t="s">
        <v>77</v>
      </c>
      <c r="D47" s="56"/>
      <c r="E47" s="57"/>
      <c r="F47" s="29"/>
      <c r="G47" s="29"/>
      <c r="H47" s="29"/>
      <c r="I47" s="29"/>
      <c r="J47" s="29"/>
      <c r="K47" s="29"/>
    </row>
    <row r="48" spans="3:11" ht="20.100000000000001" customHeight="1" x14ac:dyDescent="0.2">
      <c r="C48" s="33"/>
      <c r="D48" s="33"/>
      <c r="E48" s="33"/>
      <c r="F48" s="29"/>
      <c r="G48" s="29"/>
      <c r="H48" s="29"/>
      <c r="I48" s="29"/>
      <c r="J48" s="29"/>
      <c r="K48" s="29"/>
    </row>
    <row r="49" spans="3:10" ht="18" customHeight="1" x14ac:dyDescent="0.2">
      <c r="C49" s="25" t="s">
        <v>71</v>
      </c>
      <c r="D49" s="31"/>
      <c r="E49" s="30"/>
    </row>
    <row r="50" spans="3:10" ht="253.5" customHeight="1" x14ac:dyDescent="0.2">
      <c r="C50" s="55" t="s">
        <v>78</v>
      </c>
      <c r="D50" s="56"/>
      <c r="E50" s="57"/>
      <c r="F50" s="32"/>
      <c r="G50" s="32"/>
      <c r="H50" s="32"/>
      <c r="I50" s="32"/>
      <c r="J50" s="32"/>
    </row>
    <row r="51" spans="3:10" x14ac:dyDescent="0.2">
      <c r="C51" s="32"/>
      <c r="D51" s="32"/>
      <c r="E51" s="32"/>
      <c r="F51" s="32"/>
      <c r="G51" s="32"/>
      <c r="H51" s="32"/>
      <c r="I51" s="32"/>
      <c r="J51" s="32"/>
    </row>
    <row r="52" spans="3:10" ht="60.4" customHeight="1" x14ac:dyDescent="0.2">
      <c r="C52" s="71" t="s">
        <v>79</v>
      </c>
      <c r="D52" s="72"/>
      <c r="E52" s="73"/>
      <c r="F52" s="32"/>
      <c r="G52" s="32"/>
      <c r="H52" s="32"/>
      <c r="I52" s="32"/>
      <c r="J52" s="32"/>
    </row>
    <row r="53" spans="3:10" x14ac:dyDescent="0.2">
      <c r="C53" s="32"/>
      <c r="D53" s="32"/>
      <c r="E53" s="32"/>
      <c r="F53" s="32"/>
      <c r="G53" s="32"/>
      <c r="H53" s="32"/>
      <c r="I53" s="32"/>
      <c r="J53" s="32"/>
    </row>
    <row r="54" spans="3:10" ht="26.25" customHeight="1" x14ac:dyDescent="0.2">
      <c r="C54" s="58" t="s">
        <v>117</v>
      </c>
      <c r="D54" s="59"/>
      <c r="E54" s="60"/>
      <c r="F54" s="32"/>
      <c r="G54" s="32"/>
      <c r="H54" s="32"/>
      <c r="I54" s="32"/>
      <c r="J54" s="32"/>
    </row>
    <row r="55" spans="3:10" x14ac:dyDescent="0.2">
      <c r="C55" s="32"/>
      <c r="D55" s="32"/>
      <c r="E55" s="32"/>
      <c r="F55" s="32"/>
      <c r="G55" s="32"/>
      <c r="H55" s="32"/>
      <c r="I55" s="32"/>
      <c r="J55" s="32"/>
    </row>
    <row r="56" spans="3:10" x14ac:dyDescent="0.2">
      <c r="C56" s="32"/>
      <c r="D56" s="32"/>
      <c r="E56" s="32"/>
      <c r="F56" s="32"/>
      <c r="G56" s="32"/>
      <c r="H56" s="32"/>
      <c r="I56" s="32"/>
      <c r="J56" s="32"/>
    </row>
    <row r="57" spans="3:10" x14ac:dyDescent="0.2">
      <c r="C57" s="32"/>
      <c r="D57" s="32"/>
      <c r="E57" s="32"/>
      <c r="F57" s="32"/>
      <c r="G57" s="32"/>
      <c r="H57" s="32"/>
      <c r="I57" s="32"/>
      <c r="J57" s="32"/>
    </row>
    <row r="58" spans="3:10" x14ac:dyDescent="0.2">
      <c r="C58" s="32"/>
      <c r="D58" s="32"/>
      <c r="E58" s="32"/>
      <c r="F58" s="32"/>
      <c r="G58" s="32"/>
      <c r="H58" s="32"/>
      <c r="I58" s="32"/>
      <c r="J58" s="32"/>
    </row>
    <row r="59" spans="3:10" x14ac:dyDescent="0.2">
      <c r="C59" s="32"/>
      <c r="D59" s="32"/>
      <c r="E59" s="32"/>
      <c r="F59" s="32"/>
      <c r="G59" s="32"/>
      <c r="H59" s="32"/>
      <c r="I59" s="32"/>
      <c r="J59" s="32"/>
    </row>
    <row r="60" spans="3:10" ht="12.75" customHeight="1" x14ac:dyDescent="0.2">
      <c r="C60" s="32"/>
      <c r="D60" s="32"/>
      <c r="E60" s="32"/>
      <c r="F60" s="32"/>
      <c r="G60" s="32"/>
      <c r="H60" s="32"/>
      <c r="I60" s="32"/>
      <c r="J60" s="32"/>
    </row>
    <row r="61" spans="3:10" ht="12.75" customHeight="1" x14ac:dyDescent="0.2">
      <c r="C61" s="32"/>
      <c r="D61" s="32"/>
      <c r="E61" s="32"/>
      <c r="F61" s="32"/>
      <c r="G61" s="32"/>
      <c r="H61" s="32"/>
      <c r="I61" s="32"/>
      <c r="J61" s="32"/>
    </row>
    <row r="62" spans="3:10" ht="12.75" customHeight="1" x14ac:dyDescent="0.2">
      <c r="C62" s="32"/>
      <c r="D62" s="32"/>
      <c r="E62" s="32"/>
      <c r="F62" s="32"/>
      <c r="G62" s="32"/>
      <c r="H62" s="32"/>
      <c r="I62" s="32"/>
      <c r="J62" s="32"/>
    </row>
    <row r="63" spans="3:10" ht="12.75" customHeight="1" x14ac:dyDescent="0.2">
      <c r="C63" s="32"/>
      <c r="D63" s="32"/>
      <c r="E63" s="32"/>
      <c r="F63" s="32"/>
      <c r="G63" s="32"/>
      <c r="H63" s="32"/>
      <c r="I63" s="32"/>
      <c r="J63" s="32"/>
    </row>
    <row r="64" spans="3:10" x14ac:dyDescent="0.2">
      <c r="C64" s="32"/>
      <c r="D64" s="32"/>
      <c r="E64" s="32"/>
      <c r="F64" s="32"/>
      <c r="G64" s="32"/>
      <c r="H64" s="32"/>
      <c r="I64" s="32"/>
      <c r="J64" s="32"/>
    </row>
    <row r="65" spans="3:10" x14ac:dyDescent="0.2">
      <c r="C65" s="32"/>
      <c r="D65" s="32"/>
      <c r="E65" s="32"/>
      <c r="F65" s="32"/>
      <c r="G65" s="32"/>
      <c r="H65" s="32"/>
      <c r="I65" s="32"/>
      <c r="J65" s="32"/>
    </row>
    <row r="66" spans="3:10" x14ac:dyDescent="0.2">
      <c r="C66" s="32"/>
      <c r="D66" s="32"/>
      <c r="E66" s="32"/>
      <c r="F66" s="32"/>
      <c r="G66" s="32"/>
      <c r="H66" s="32"/>
      <c r="I66" s="32"/>
      <c r="J66" s="32"/>
    </row>
    <row r="67" spans="3:10" x14ac:dyDescent="0.2">
      <c r="C67" s="32"/>
      <c r="D67" s="32"/>
      <c r="E67" s="32"/>
      <c r="F67" s="32"/>
      <c r="G67" s="32"/>
      <c r="H67" s="32"/>
      <c r="I67" s="32"/>
      <c r="J67" s="32"/>
    </row>
    <row r="68" spans="3:10" x14ac:dyDescent="0.2">
      <c r="C68" s="32"/>
      <c r="D68" s="32"/>
      <c r="E68" s="32"/>
      <c r="F68" s="32"/>
      <c r="G68" s="32"/>
      <c r="H68" s="32"/>
      <c r="I68" s="32"/>
      <c r="J68" s="32"/>
    </row>
    <row r="69" spans="3:10" x14ac:dyDescent="0.2">
      <c r="C69" s="32"/>
      <c r="D69" s="32"/>
      <c r="E69" s="32"/>
      <c r="F69" s="32"/>
      <c r="G69" s="32"/>
      <c r="H69" s="32"/>
      <c r="I69" s="32"/>
      <c r="J69" s="32"/>
    </row>
    <row r="70" spans="3:10" x14ac:dyDescent="0.2">
      <c r="C70" s="32"/>
      <c r="D70" s="32"/>
      <c r="E70" s="32"/>
      <c r="F70" s="32"/>
      <c r="G70" s="32"/>
      <c r="H70" s="32"/>
      <c r="I70" s="32"/>
      <c r="J70" s="32"/>
    </row>
    <row r="71" spans="3:10" x14ac:dyDescent="0.2">
      <c r="C71" s="32"/>
      <c r="D71" s="32"/>
      <c r="E71" s="32"/>
      <c r="F71" s="32"/>
      <c r="G71" s="32"/>
      <c r="H71" s="32"/>
      <c r="I71" s="32"/>
      <c r="J71" s="32"/>
    </row>
    <row r="77" spans="3:10" ht="15" customHeight="1" x14ac:dyDescent="0.2"/>
    <row r="78" spans="3:10" ht="15" customHeight="1" x14ac:dyDescent="0.2"/>
    <row r="79" spans="3:10" ht="15" customHeight="1" x14ac:dyDescent="0.2"/>
    <row r="80" spans="3:10" ht="15" customHeight="1" x14ac:dyDescent="0.2"/>
    <row r="81" ht="15" customHeight="1" x14ac:dyDescent="0.2"/>
    <row r="92" ht="12.75" customHeight="1" x14ac:dyDescent="0.2"/>
    <row r="95" ht="5.25" customHeight="1" x14ac:dyDescent="0.2"/>
    <row r="96" ht="5.25" customHeight="1" x14ac:dyDescent="0.2"/>
    <row r="97" ht="12.75" customHeight="1" x14ac:dyDescent="0.2"/>
    <row r="98" ht="12.75" customHeight="1" x14ac:dyDescent="0.2"/>
  </sheetData>
  <autoFilter ref="C4:E4"/>
  <mergeCells count="8">
    <mergeCell ref="C50:E50"/>
    <mergeCell ref="C54:E54"/>
    <mergeCell ref="C42:E44"/>
    <mergeCell ref="C2:E2"/>
    <mergeCell ref="C36:C40"/>
    <mergeCell ref="C7:C31"/>
    <mergeCell ref="C47:E47"/>
    <mergeCell ref="C52:E5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6"/>
  <sheetViews>
    <sheetView showGridLines="0" tabSelected="1" topLeftCell="A2" workbookViewId="0">
      <selection activeCell="E26" sqref="E26"/>
    </sheetView>
  </sheetViews>
  <sheetFormatPr baseColWidth="10" defaultRowHeight="12.75" x14ac:dyDescent="0.2"/>
  <cols>
    <col min="2" max="2" width="22.42578125" customWidth="1"/>
    <col min="3" max="3" width="22.5703125" customWidth="1"/>
    <col min="4" max="4" width="22.7109375" customWidth="1"/>
    <col min="5" max="5" width="23" customWidth="1"/>
  </cols>
  <sheetData>
    <row r="2" spans="2:6" ht="38.25" x14ac:dyDescent="0.2">
      <c r="B2" s="6" t="s">
        <v>18</v>
      </c>
      <c r="C2" s="6" t="s">
        <v>19</v>
      </c>
      <c r="D2" s="6" t="s">
        <v>20</v>
      </c>
      <c r="E2" s="6" t="s">
        <v>21</v>
      </c>
    </row>
    <row r="3" spans="2:6" x14ac:dyDescent="0.2">
      <c r="B3" s="10" t="s">
        <v>22</v>
      </c>
      <c r="C3" s="17">
        <v>0</v>
      </c>
      <c r="D3" s="17">
        <v>0</v>
      </c>
      <c r="E3" s="13">
        <v>0</v>
      </c>
    </row>
    <row r="4" spans="2:6" x14ac:dyDescent="0.2">
      <c r="B4" s="10" t="s">
        <v>23</v>
      </c>
      <c r="C4" s="18">
        <v>2</v>
      </c>
      <c r="D4" s="18">
        <v>0</v>
      </c>
      <c r="E4" s="21">
        <f t="shared" ref="E4:E10" si="0">D4/C4</f>
        <v>0</v>
      </c>
    </row>
    <row r="5" spans="2:6" x14ac:dyDescent="0.2">
      <c r="B5" s="10" t="s">
        <v>24</v>
      </c>
      <c r="C5" s="18">
        <v>4</v>
      </c>
      <c r="D5" s="18">
        <v>2</v>
      </c>
      <c r="E5" s="21">
        <f t="shared" si="0"/>
        <v>0.5</v>
      </c>
      <c r="F5" s="46"/>
    </row>
    <row r="6" spans="2:6" x14ac:dyDescent="0.2">
      <c r="B6" s="10" t="s">
        <v>25</v>
      </c>
      <c r="C6" s="18">
        <v>8</v>
      </c>
      <c r="D6" s="18">
        <v>4</v>
      </c>
      <c r="E6" s="21">
        <f t="shared" si="0"/>
        <v>0.5</v>
      </c>
      <c r="F6" s="46"/>
    </row>
    <row r="7" spans="2:6" x14ac:dyDescent="0.2">
      <c r="B7" s="10" t="s">
        <v>26</v>
      </c>
      <c r="C7" s="18">
        <v>11</v>
      </c>
      <c r="D7" s="18">
        <v>8</v>
      </c>
      <c r="E7" s="50">
        <f t="shared" si="0"/>
        <v>0.72727272727272729</v>
      </c>
      <c r="F7" s="46"/>
    </row>
    <row r="8" spans="2:6" x14ac:dyDescent="0.2">
      <c r="B8" s="10" t="s">
        <v>27</v>
      </c>
      <c r="C8" s="18">
        <v>15</v>
      </c>
      <c r="D8" s="18">
        <v>8</v>
      </c>
      <c r="E8" s="50">
        <f t="shared" si="0"/>
        <v>0.53333333333333333</v>
      </c>
      <c r="F8" s="46"/>
    </row>
    <row r="9" spans="2:6" x14ac:dyDescent="0.2">
      <c r="B9" s="10" t="s">
        <v>28</v>
      </c>
      <c r="C9" s="18">
        <v>19</v>
      </c>
      <c r="D9" s="18">
        <v>13</v>
      </c>
      <c r="E9" s="50">
        <f t="shared" si="0"/>
        <v>0.68421052631578949</v>
      </c>
      <c r="F9" s="46"/>
    </row>
    <row r="10" spans="2:6" x14ac:dyDescent="0.2">
      <c r="B10" s="10" t="s">
        <v>29</v>
      </c>
      <c r="C10" s="18">
        <v>25</v>
      </c>
      <c r="D10" s="18">
        <v>16</v>
      </c>
      <c r="E10" s="50">
        <f t="shared" si="0"/>
        <v>0.64</v>
      </c>
      <c r="F10" s="46"/>
    </row>
    <row r="11" spans="2:6" x14ac:dyDescent="0.2">
      <c r="B11" s="10" t="s">
        <v>30</v>
      </c>
      <c r="C11" s="18">
        <v>26</v>
      </c>
      <c r="D11" s="18">
        <v>21</v>
      </c>
      <c r="E11" s="21">
        <f t="shared" ref="E11:E16" si="1">D11/C11</f>
        <v>0.80769230769230771</v>
      </c>
      <c r="F11" s="46"/>
    </row>
    <row r="12" spans="2:6" x14ac:dyDescent="0.2">
      <c r="B12" s="10" t="s">
        <v>31</v>
      </c>
      <c r="C12" s="18">
        <v>26</v>
      </c>
      <c r="D12" s="18">
        <v>23</v>
      </c>
      <c r="E12" s="21">
        <f t="shared" si="1"/>
        <v>0.88461538461538458</v>
      </c>
      <c r="F12" s="46"/>
    </row>
    <row r="13" spans="2:6" x14ac:dyDescent="0.2">
      <c r="B13" s="10" t="s">
        <v>32</v>
      </c>
      <c r="C13" s="18">
        <v>27</v>
      </c>
      <c r="D13" s="18">
        <v>23</v>
      </c>
      <c r="E13" s="21">
        <f t="shared" si="1"/>
        <v>0.85185185185185186</v>
      </c>
      <c r="F13" s="46"/>
    </row>
    <row r="14" spans="2:6" x14ac:dyDescent="0.2">
      <c r="B14" s="10" t="s">
        <v>33</v>
      </c>
      <c r="C14" s="18">
        <v>27</v>
      </c>
      <c r="D14" s="18">
        <v>24</v>
      </c>
      <c r="E14" s="21">
        <f t="shared" si="1"/>
        <v>0.88888888888888884</v>
      </c>
      <c r="F14" s="46"/>
    </row>
    <row r="15" spans="2:6" x14ac:dyDescent="0.2">
      <c r="B15" s="10" t="s">
        <v>34</v>
      </c>
      <c r="C15" s="18">
        <v>27</v>
      </c>
      <c r="D15" s="18">
        <v>27</v>
      </c>
      <c r="E15" s="21">
        <f t="shared" si="1"/>
        <v>1</v>
      </c>
      <c r="F15" s="46"/>
    </row>
    <row r="16" spans="2:6" x14ac:dyDescent="0.2">
      <c r="B16" s="11" t="s">
        <v>35</v>
      </c>
      <c r="C16" s="11">
        <v>27</v>
      </c>
      <c r="D16" s="11">
        <v>27</v>
      </c>
      <c r="E16" s="49">
        <f t="shared" si="1"/>
        <v>1</v>
      </c>
      <c r="F16" s="46"/>
    </row>
  </sheetData>
  <phoneticPr fontId="34" type="noConversion"/>
  <conditionalFormatting sqref="B2">
    <cfRule type="duplicateValues" dxfId="3" priority="2"/>
  </conditionalFormatting>
  <conditionalFormatting sqref="C2:C3">
    <cfRule type="duplicateValues" dxfId="2" priority="3"/>
  </conditionalFormatting>
  <conditionalFormatting sqref="B3:B16 C16:D16">
    <cfRule type="duplicateValues" dxfId="1" priority="4"/>
  </conditionalFormatting>
  <conditionalFormatting sqref="E1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Hoja1</vt:lpstr>
      <vt:lpstr>Base datos</vt:lpstr>
      <vt:lpstr>Tabla de Homologación</vt:lpstr>
      <vt:lpstr>Tabla Consolidada de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creator>Campusano, Gabriela</dc:creator>
  <dc:description>Exportado de Microsoft Dynamics CRM: martes, 07 de enero de 2020 15:09:32</dc:description>
  <cp:lastModifiedBy>Viviana San Martin Araneda</cp:lastModifiedBy>
  <dcterms:created xsi:type="dcterms:W3CDTF">2020-01-07T20:10:00Z</dcterms:created>
  <dcterms:modified xsi:type="dcterms:W3CDTF">2023-01-04T13:25:21Z</dcterms:modified>
  <cp:category>Casos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5.0.9690.3911</vt:lpwstr>
  </property>
</Properties>
</file>