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autoCompressPictures="0"/>
  <mc:AlternateContent xmlns:mc="http://schemas.openxmlformats.org/markup-compatibility/2006">
    <mc:Choice Requires="x15">
      <x15ac:absPath xmlns:x15ac="http://schemas.microsoft.com/office/spreadsheetml/2010/11/ac" url="C:\Users\cmena\Documents\"/>
    </mc:Choice>
  </mc:AlternateContent>
  <bookViews>
    <workbookView xWindow="-108" yWindow="-108" windowWidth="23256" windowHeight="12576" tabRatio="500" firstSheet="1" activeTab="2"/>
  </bookViews>
  <sheets>
    <sheet name="Tabla_acumulada_valores_mensual" sheetId="3" r:id="rId1"/>
    <sheet name="Tabla_base_reclamos_2022" sheetId="1" r:id="rId2"/>
    <sheet name="Req_7_Tabla_de_homologación" sheetId="4" r:id="rId3"/>
  </sheets>
  <definedNames>
    <definedName name="_xlnm._FilterDatabase" localSheetId="1" hidden="1">Tabla_base_reclamos_2022!$A$1:$AB$77</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9" i="3" l="1"/>
  <c r="D20" i="3" l="1"/>
  <c r="D19" i="3"/>
  <c r="D18" i="3"/>
  <c r="D17" i="3"/>
  <c r="D16" i="3"/>
  <c r="C15" i="3"/>
  <c r="B15" i="3"/>
  <c r="D14" i="3"/>
  <c r="D13" i="3"/>
  <c r="B12" i="3"/>
  <c r="D11" i="3"/>
  <c r="C10" i="3"/>
  <c r="D10" i="3" s="1"/>
  <c r="D15" i="3" l="1"/>
  <c r="B21" i="3"/>
  <c r="D12" i="3"/>
  <c r="C21" i="3"/>
  <c r="D21" i="3" l="1"/>
</calcChain>
</file>

<file path=xl/sharedStrings.xml><?xml version="1.0" encoding="utf-8"?>
<sst xmlns="http://schemas.openxmlformats.org/spreadsheetml/2006/main" count="1972" uniqueCount="853">
  <si>
    <t>INSTITUTO DE DESARROLLO AGROPECUARIO _INDAP</t>
  </si>
  <si>
    <t>Resultado Indicador 2022</t>
  </si>
  <si>
    <t>Según Decreto Exento PMG N°465/2021. La fórmula de cálculo del  indicador: (Número de reclamos respondidos en año t (numerador), dividido por el total de reclamos recibidos al año t (denominador), multiplicado por 100. La información corresponde a un Sistema propio de INDAP.</t>
  </si>
  <si>
    <t>Tabla_acumulada_valores_mensual (*)</t>
  </si>
  <si>
    <t>Mes</t>
  </si>
  <si>
    <t>Número de reclamos respondidos  en año t</t>
  </si>
  <si>
    <t>Total de reclamos recibidos al año t</t>
  </si>
  <si>
    <t>% de reclamos respondidos al año t</t>
  </si>
  <si>
    <t>Años anteriores</t>
  </si>
  <si>
    <t xml:space="preserve"> </t>
  </si>
  <si>
    <t>Enero</t>
  </si>
  <si>
    <t>Febrero</t>
  </si>
  <si>
    <t>Marzo</t>
  </si>
  <si>
    <t>Abril</t>
  </si>
  <si>
    <t>Mayo</t>
  </si>
  <si>
    <t>Junio</t>
  </si>
  <si>
    <t>Julio</t>
  </si>
  <si>
    <t>Agosto</t>
  </si>
  <si>
    <t>Septiembre</t>
  </si>
  <si>
    <t>Octubre</t>
  </si>
  <si>
    <t>Noviembre</t>
  </si>
  <si>
    <t>Diciembre</t>
  </si>
  <si>
    <t>Total acumulado</t>
  </si>
  <si>
    <t>#</t>
  </si>
  <si>
    <t>Numero Consulta</t>
  </si>
  <si>
    <t>Codigo Region</t>
  </si>
  <si>
    <t>Codigo Area</t>
  </si>
  <si>
    <t>Area</t>
  </si>
  <si>
    <t>Tipo Servicio</t>
  </si>
  <si>
    <t>Servicio</t>
  </si>
  <si>
    <t>Fecha de Ingreso</t>
  </si>
  <si>
    <t>Fecha Compromiso</t>
  </si>
  <si>
    <t>Fecha de Respuesta</t>
  </si>
  <si>
    <t>Dias Hábiles</t>
  </si>
  <si>
    <t>Estado</t>
  </si>
  <si>
    <t>Canal Atencion</t>
  </si>
  <si>
    <t>Tipo Atencion</t>
  </si>
  <si>
    <t>Tipo Consulta</t>
  </si>
  <si>
    <t>Tipo Respuesta</t>
  </si>
  <si>
    <t>Producto Estrategico</t>
  </si>
  <si>
    <t>Objetivo Consulta</t>
  </si>
  <si>
    <t>Detalle Consulta</t>
  </si>
  <si>
    <t>Detalle Respuesta</t>
  </si>
  <si>
    <t>Tipo Documento Respuesta</t>
  </si>
  <si>
    <t>Identificador Documento Respuesta</t>
  </si>
  <si>
    <t>Rut Consultante</t>
  </si>
  <si>
    <t>Nombre Consultante</t>
  </si>
  <si>
    <t>Es pueblo Originario</t>
  </si>
  <si>
    <t>Sexo</t>
  </si>
  <si>
    <t>Rut Responsable</t>
  </si>
  <si>
    <t>Responsable</t>
  </si>
  <si>
    <t>00</t>
  </si>
  <si>
    <t>direc.reg. pto.montt</t>
  </si>
  <si>
    <t>interno</t>
  </si>
  <si>
    <t>Directores Regionales</t>
  </si>
  <si>
    <t>07/01/2022 09:49</t>
  </si>
  <si>
    <t>18/01/2022</t>
  </si>
  <si>
    <t>18/01/2022 17:25</t>
  </si>
  <si>
    <t>Respondida</t>
  </si>
  <si>
    <t>Digital</t>
  </si>
  <si>
    <t>Web</t>
  </si>
  <si>
    <t>Reclamo</t>
  </si>
  <si>
    <t>Derivar Espec. INDAP</t>
  </si>
  <si>
    <t>Asistencia  Técnica y Capacitación</t>
  </si>
  <si>
    <t>Asistencia  Técnica y Capacitación - Programa de Desarrollo Territorial Indígena (PDTI)</t>
  </si>
  <si>
    <t>BUENOS DIAS 
 Estimado (a) quien suscribe se dirige formalmente al director regional INDAP LOS LAGOS sr. CARLOS GOMEZ. 
 QUIERO EXPRESAR MI RECLAMO ANTE ESTA ENTIDAD DEBIDO A UNA SITUACIÓN QUE ME AFECTA DIRECTAMENTE Y QUE LOS INVOLUCRA A UDS COMO INDAP, TENGO A MI HERMANA LUCIA ESTER LEFIN QUILLAPAN RUT 9.390.972-0 QUIEN ES USUARIA ANTIGUA EN SU ORGANIZACIÓN,  QUIEN SACA PROYECTOS ATRAVEZ DE UDS, 
 ESTA PERSONA ESTA TRATANDO DE SANEAR LAS TIERRAS DE LOS SECTORES AMPEMO Y PUEICO PERTENECIENTES  A LA COMUNA DE SAN JUAN DE LA COSTA, EN LA CUAL SOMOS HEREDEROS 5 HERMANOS Y QUE ELLA PRETENDE MALICIOSAMENTE DEJARSE TODO  A SU FAVOR  SIN CONSIDERARNOS EN EL PROCESO,
 ELLA ME VULNERA MIS DERECHOS COMO PERSONA Y NO PERMITE QUE YO HAGA USO DE LA TIERRA QUE ME CORRESPONDE DE HERENCIA POR NUESTRO PADRE 
 ME A INSTALADO HACE YA MUCHOS AÑOS UN HUERTO TRAS MI MEDIAGUA  INVADIENDO MI ESPACIO  POR EL CUAL E HABITADO  LOS 67 AÑOS DE MI VIDA DONDE DEBO INFORMAR QUE LUCIA ESTER LEFIN QUILLAPAN, ESTA CAPTURANDO RECURSOS DEL INDAP BAJO UN ROL FALSO QUE NO CORRESPONDE AL LUGAR DONDE SE ESTA LLEVANDO LOS RECURSOS.
 EL ROL ES 02219-00451 A NOMBRE DE GUILLERMO GUALAMAN GUALAMAN.
 ESTOY BASTANTE CANSADO DE ESTA SITUACIÓN Y VULNERACION QUE E RECIBIDO D3 MI HERMANA  DONDE A LLEGADO AGREDIRME YA QUE ELLA SE CREE DUEÑA DE TODO SIN TENER ELLA UN TITULOS DE DOMINIO A SU NOMBRE Y COMO ES POSBLE QUE MEREZCA TANTOA BENEFICIOS ATRAVES DEL USUFRUCTO  DE DOMINIO Y DOCUMENTOS 
 QUIERO SER VISIBLE Y TRANSPARENTAR  ESTA SITUACIÓN QUE ME AFECTA.
 ESPERO SU RESPUESTA 
 SE DESPIDE ATTE 
 VICTOR RODRIGO LEFIN NAGUIL 
 ADULTO MAYOR, MAPUCHE HUILLICHE DEL SECTOR SAN JUAN DE LA COSTA</t>
  </si>
  <si>
    <t>Sr. Victor Rodrigo Lefin Naguil
 Junto con saludar, le informamos que este organismo ha revisado y dado respuesta a su reclamo N° 905848. Sírvase revisar el documento adjunto con los detalles de la respuesta a su solicitud.    Cordialmente, 
 Carlos Gomez Hofmann Sistema Integral de Atención Ciudadana  Instituto de Desarrollo Agropecuario (INDAP)</t>
  </si>
  <si>
    <t>Oficio</t>
  </si>
  <si>
    <t>1000000263/2022</t>
  </si>
  <si>
    <t>Victor  Rodrigo Lefin Naguil</t>
  </si>
  <si>
    <t>XX</t>
  </si>
  <si>
    <t>Carlos Gomez Hofmann</t>
  </si>
  <si>
    <t>dire.r.metropolitana</t>
  </si>
  <si>
    <t>07/01/2022 10:49</t>
  </si>
  <si>
    <t>17/01/2022 15:32</t>
  </si>
  <si>
    <t>Servicios Financieros</t>
  </si>
  <si>
    <t>Servicios Financieros - Alzamiento hipoteca</t>
  </si>
  <si>
    <t>Señores favor revisa mi  caso se pagó la deuda que se tenía con INDAP, inscripción de fs 198 n°360 del año 2017 y a fs 254 vta . N° 480 del año 2019. 
  Y hoy a la fecha aún esta con prohibiciones porque dicen que se mantiene una deuda por $ 57.000 con cláusula de garantía a favor del instituto agropecuario  a fs 590 N° 581 del 1994, favor ver urgente. 
 Celular de contacto: 9-8554841</t>
  </si>
  <si>
    <t>SANTIAGO., 17 de enero de 2021
 Reclamo N° 905863
 Señora
 María Antonieta Núñez Anziani
 PRESENTE
 De mi consideración:
 Mediante la plataforma SIAC, se ha recibido en esta Dirección Regional Metropolitana de INDAP, su reclamo Nº  905863 de 7 de enero pasado, al siguiente tenor: “Señores favor revisar mi caso se pagó la deuda que se tenía con INDAP, inscripción de fs.198 nº 360 del año 2017 y a fs 254 vta. Nº 480 del año 2019. Y hoy a la fecha aún está con prohibiciones porque dicen que se mantiene una deuda por $ 57.000 con cláusula de garantía a favor del Instituto agropecuario a fs 590 Nº 581 del 1994, favor ver urgente. Celular de contacto: 9-8554841”.
 Sobre la base de los antecedentes aportados en su comunicación y lo conversado personalmente mediante su teléfono celular, por un funcionario de esta Dirección Regional, pudimos verificar que su padre, don Ruperto Núñez González, RUT Nº 3.388.057-K fue deudor directo de INDAP y a su fallecimiento mantenía una deuda pendiente, garantizada con la hipoteca de su predio ubicado en Loica Arriba. Asimismo, se pudo verificar el pago del saldo de la deuda, con fecha 7 de enero de 2021. Por lo tanto, y de acuerdo a lo señalado en la conversación por teléfono, sugerimos concurrir a la Agencia de Área de Melipilla, ubicada en calle Merced Nº 925 de Melipilla, a requerir el alzamiento de la hipoteca, según el procedimiento regular dispuesto por INDAP para estos casos.
 Saluda atentamente,
 Héctor Urrutia Torres
 Ingeniero agrónomo
 Profesional de apoyo Dpto. Operaciones
 INDAP RM
  </t>
  </si>
  <si>
    <t>Electrónico</t>
  </si>
  <si>
    <t>MARIA ANTONIETA NUÑEZ ANZIANI</t>
  </si>
  <si>
    <t>ONOFRE ANTONIO SOTOMAYOR DIAZ</t>
  </si>
  <si>
    <t>07/01/2022 14:37</t>
  </si>
  <si>
    <t>17/01/2022 16:28</t>
  </si>
  <si>
    <t>Representación y Participación</t>
  </si>
  <si>
    <t>Representación y Participación - Información publicada en la WEB</t>
  </si>
  <si>
    <t>Buenas tardes el motivo de mi reclamo es el siguiente las ultimas dos postulaciones a concursos para puesto de trabajo para el puesto de técnico prodesal, no resibi respuesta alguna a la postulacion fue favorable o negativa siendo q en las anteriores había llegado a la entrevista en la cual luego me explicaron el motivo de no ser seleccionado pero ahora nada ningún mail y mas extraño me parece no haber llegado a la entrevista</t>
  </si>
  <si>
    <t> 
 SANTIAGO, 17 de enero de 2021
 Reclamo N° 905885
 Señor
 Francisco Norberto Márquez Nuñez
 PRESENTE
 De nuestra consideración:
 Mediante la plataforma SIAC, se ha recibido en esta Dirección Regional Metropolitana de INDAP, su Reclamo Nº 905885 de 7 de enero pasado, al siguiente tenor: “Buenas tardes el motivo de mi reclamo es el siguiente las últimas dos postulaciones a concursos para puesto de trabajo para el puesto de técnico Prodesal, no recibí respuesta alguna a la postulación fue favorable o negativa siendo q en las anteriores había llegado a la entrevista en la cual luego me explicaron el motivo de no ser seleccionado pero ahora nada ningún mail y más extraño me parece no haber llegado a la entrevista” (sic).
 Sobre el particular, cúmpleme informar que el proceso de selección de técnicos del PRODESAL es bipartito, realizado entre INDAP y Municipio contratante. En esta situación, si bien el proceso de evaluación curricular es similar en todos los Municipios, el resultado va a depender de la comuna a la cual se postula. Las normas del Prodesal señalan que es el municipio el contratante del Técnico, y es quien debe dar aviso de los resultados del proceso a los postulantes. Lamentamos que en esta ocasión no ocurrió.
 No obstante esta situación,  le invitamos  a que pueda postular  a nuevos concurso en la región.
 Saluda atentamente,
 Héctor Urrutia Torres
 Ingeniero agrónomo
 Profesional de apoyo Dpto. Operaciones
 INDAP RM
  </t>
  </si>
  <si>
    <t>Francisco Norberto Marquez Nuñez</t>
  </si>
  <si>
    <t>08</t>
  </si>
  <si>
    <t>direc.reg.concepcion</t>
  </si>
  <si>
    <t>08/01/2022 12:10</t>
  </si>
  <si>
    <t>19/01/2022</t>
  </si>
  <si>
    <t>19/01/2022 18:21</t>
  </si>
  <si>
    <t>Asistencia  Técnica y Capacitación - PRODESAL</t>
  </si>
  <si>
    <t>Junto con saludar   quiero iniciar haciendo consultas,  previo a las acciones legales a iniciar.
 Tengo un predio escriturado mediante un derecho real de uso, otorgado por mi madre, predio heredado y regularizado hace 8 años en la comuna de Florida,  uno alto, parcela 2
 Nos encontramos con la sorpresa  que, por una acción de procesal mediante algún proyecto, por lo que consultamos , pusieron SIN AUTORIZACION ALGUNA, NI DE MI MADRE NI KIA, UN PANEL SOLAR CONECTADO A UNA PUNTERA, EN NUESTRO TERRENO,
 PANEL Y PUNTERA DE AGUA ,  QUE NO ES DE NNOSOTROS  Y QUE TAMPOCO HEMOS AUTORIZADO.
 quiero saber detalles,  de que manera se concreto este proyecto, y quien fue el responsable de ejecutar esto.
 Pues llevan tiempo sacando agua y utilizando un terreno , y no se me ha preguntado por algún tipo de arriendo por ejercer el uso de mi terreno. 
 La persona que se adjudicó el proyecto es Roberto eliseo venegas nuñez.
 Familiar , pero no dueño, y esta haciendo uso de algo que no le pertenece. 
 Solicito detalles a la brevedad posible</t>
  </si>
  <si>
    <t>Sra. Joselyn Soledad Atención Venegas
 Junto con saludar, le informamos que este organismo ha revisado y dado respuesta a su reclamo N° 905920. Sírvase revisar los documentos adjuntos con los detalles de la respuesta a su solicitud.    Cordialmente, 
 Odin Antonio Daniel Vallejos Cid Sistema Integral de Atención Ciudadana  Instituto de Desarrollo Agropecuario (INDAP)</t>
  </si>
  <si>
    <t>Carta</t>
  </si>
  <si>
    <t>0800 000177</t>
  </si>
  <si>
    <t>Joselyn soledad Atención venegas</t>
  </si>
  <si>
    <t>Odin Antonio Daniel Vallejos Cid</t>
  </si>
  <si>
    <t>09</t>
  </si>
  <si>
    <t>temuco</t>
  </si>
  <si>
    <t>08/01/2022 13:29</t>
  </si>
  <si>
    <t>12/01/2022 08:54</t>
  </si>
  <si>
    <t>Asistencia  Técnica y Capacitación - SANEAMIENTO DE TIERRAS</t>
  </si>
  <si>
    <t>Rene Orlando Espinoza Lavanchy y/o Hayder Espinoza Soto, rut 12193956-8 por si mismo , reclamo a indap asistencia tecnica y capacitacion saneamiento de tierras , a motivo que el ministerio de bienes nacionales y los juzgado de letras no dan cumplimiento a la ley orgánica de indap ni a la ley 18910 ni a las leyes concordantes 20412-18010-18110-18101 -decreto  ley 2568 -17729-en asuntos judiciales del art 30 de la ley 19253 e inscrito en titulo de dominio vigente en el primer conservador de bienes raíces de Temuco a fojas 4946v numero 7039-del registro de propiedad judicial penal e indígena y de fuero del año 1984  y así consta en la sentencia causa rol c-162 de 1984 del primer juzgado civil de temuco , defensa de las tierras que esta encomendada por ley a idap y a conadi .hijuela 81 del lugar raluncoyan comuna de temuco ,de la ex comunidad huete rucan ahora comunidad de hecho , rol n 3200-126 de la comuna de temuco , por lo que solicito se me de mayor defensa jurídica y asistencia jurídica conforme al art 19 n 24 de la constitución de chile y a la ley 17729 -decreto ley 2568 y a la ley 18910-19253 art 12-13-30 . solicito anotar la constancia a objeto que se cumpla mi contra orden que obliga a los jueces de letras de juzgado civiles y los ministros de bienes nacionales y pòr la seremi de bienes nacionales de la region de la araucania novena region y por el ministro de salud y por la seremi de salud de la region de la araucania novena region   a cumplir y respetar la ley y la constitución de chile a motivo justificado ahy recurso de amparo en tramitación en corte de apelaciones de tco  y a motivo que actualmente urbanice la hijuela 81 lugar raluncoyan comuna de temuco , rol n 3200-126 de la comuna de Temuco sin perjuicio de la toma que hizo bienes nacionales con sus organismos que no esta urbanizada. Organismos que causan guerra interna en provincias de la novena region y octava region y que causan desorden publico interno e internacional y que infracciona la ley 18314 y a la ley 19253 art 12 y 13 y art 15 y art 30 y a la ley 17729 y ley 12927 por lo que solicito anotar la constancia para prevenir pandemias y epidemias que causa n los organismos del estado de chile afectando la salud publica al realizar actuaciones ilegales prohibidas por la ley desde 2005 de manera continuada... .  También solicito ordene medidas de protección a favor de mi propiedad de tierras indígenas inscrita a fojas 4946v numero 7039 del año 1984 del primer conservador de bienes raíces de Temuco y amparada en resoluciones judiciales de corte de apelaciones de temuco.</t>
  </si>
  <si>
    <t>Sr. Rene Orlando Espinoza Lavanchi
 Junto con saludar, le informamos que este organismo ha revisado y dado respuesta a su reclamo N° 905921. Sírvase revisar los documentos adjuntos con los detalles de la respuesta a su solicitud.    Cordialmente, 
 Carolina Scarlett Meier Chozas Sistema Integral de Atención Ciudadana  Instituto de Desarrollo Agropecuario (INDAP)</t>
  </si>
  <si>
    <t>0900-000116/202</t>
  </si>
  <si>
    <t>rene orlando Espinoza Lavanchi</t>
  </si>
  <si>
    <t>CAROLINA SCARLETT MEIER CHOZAS</t>
  </si>
  <si>
    <t>yungay</t>
  </si>
  <si>
    <t>Jefes de Areas</t>
  </si>
  <si>
    <t>11/01/2022 19:25</t>
  </si>
  <si>
    <t>20/01/2022</t>
  </si>
  <si>
    <t>17/01/2022 12:00</t>
  </si>
  <si>
    <t>Buenas tardes. Hace algunos años atrás ingresé a Indap, posteriormente me acerque a la oficina solicitando un cupo a Prodesal. Hasta el día de hoy no he tenido ninguna respuesta. Al no tener ninguna respuesta me acerqué a la oficina más cercana (Yungay) preguntando que había pasado, me dijeron que me harian una visita en los próximos días a mi ida a la oficina. Siendo hoy 11/01 aún no tengo respuesta.
 Espero una pronta respuesta 
 Gracias</t>
  </si>
  <si>
    <t>SEÑORA
 SANDRA MUÑOZ MIERES
 PRESENTE
  Estimada Señora  Sandra Alejandra Muñoz Mieres
  Junto con saludarla, le informamos que este organismo ha revisado y dado respuesta a su reclamo N° 906249.  
  Al respecto, le comunicamos que el día 13 de enero de 2021 a las 13:00 horas aproximadamente, fue realizada la visita a su predio por la ejecutiva Ivonne Astroza y  Jefe de Área YungayAldo Sandoval,  dándole a conocer en terreno su condición de usuaria que se encontraba vencida, pudiendo ser nuevamente analizada su situación y  sistema productivo para una re acreditación, con el fin de activar su condición de usuaria, además de entregarle la orientación de los programas de INDAP tanto en Asesoría técnica e inversiones, para que pueda mejorar su producción de berries.
  Se adjunta informe técnico de la visita a terreno, con el dato personal tachado, de acuerdo a la Ley 19.628 \"Sobre Protección de la Vida Privada\".
 Esperando haber dado respuesta a su requerimiento.
  Cordialmente, 
  Aldo Gustavo Sandoval Garrido
  Sistema Integral de Atención Ciudadana  Instituto de Desarrollo Agropecuario (INDAP)</t>
  </si>
  <si>
    <t>SANDRA ALEJANDRA MUÑOZ MIERES</t>
  </si>
  <si>
    <t>ALDO GUSTAVO SANDOVAL GARRIDO</t>
  </si>
  <si>
    <t>vilcun</t>
  </si>
  <si>
    <t>19/01/2022 09:04</t>
  </si>
  <si>
    <t>28/01/2022</t>
  </si>
  <si>
    <t>24/01/2022 09:39</t>
  </si>
  <si>
    <t>Correo Electrónico</t>
  </si>
  <si>
    <t>Asistencia  Técnica y Capacitación - SAT</t>
  </si>
  <si>
    <t>Señorita Cecilia un gusto saludarla logré conseguir su correo ya que gestione por otras vías y no logré hacer el reclamo, me llamo José Elías Espinoza Carrasco, RUT: 15260797-0  soy usuario del área indap Vilcun al SAT Apicola vigente asesorado por don Mario. El día 26 de julio del año 2021 me acerque al ejecutivo Pablo Valeria junto al asesor Mario para ir a aclarar una cierta renuncia dónde me dan a conocer que ya no pertenezco al SAT, sin yo presentar carta de renuncia ni al ejecutivo ni a la asamblea que pertenezco que es el SAT Apicola porque don Mario da a conocer en el momento que habían puesto a otra persona en mi lugar, es obvio con la autorización de don Pablo Valeria, y fue en ese momento que yo me enteré que yo no estaba participando en el SAT por un mal entendido por el medio telefónico que estaban dando proyectos que eran divididos por varios socios y Don Mario sabía que yo quería un PDI. y prefería yo esperar y que me dejara a un lado en ese concurso de compartir el proyecto porque el sabía en terreno mis falencias y mi futuro emprendimiento ya que yo no contaba con un taller Apicola o techo para hacer mis propios materiales para uso propio y venta teniendo yo más del 50% de mis materiales para cierta obra ya que yo no contaba con ningún apoyo para mano de obra y aún así logré seguir adelante con mi proyecto que logré construir con mi propio esfuerzo ya que de eso dependo para el sustento familiar. 
 Siguiendo en la misma fecha ellos se comprometieron a arreglar mi situación, Don Pablo le dice a don Mario que arregle lo antes posible lo sucedido ya que reconocieron que yo no había renunciado, además yo e sido puntual en mis cuotas y e participado en todos los SAT anteriores siendo responsable en la asesorías técnicas.
 El día 05/01/2022 vuelvo a dirigirme a la oficina indap en el cual pido hablar con don Pablo Valeria y me atiende en el lugar público y le pregunté por mi situación ya que no e tenido ninguna respuesta y el me comenta que asta el momento nadie del grupo a renunciado para reintegrarme y sigo afirmando que no hay renuncia mía y el me dice que va saliendo a una reunión y que no puede atenderme y encuentro que es una negligencia y mala voluntad e inoperancia, me siento estancado porque ahora ni sé si voy a seguir siendo usuario de indap y seguir participando en el SAT Apicola Vilcun porque igual es beneficio para los pequeños emprendedores para aporte familiar. 
 Atentamente me despido esperando tener buena acogida por este medio y una buena respuesta de asesoría</t>
  </si>
  <si>
    <t>Sr. José Elías Espinoza Carrasco
 Junto con saludar, le informamos que este organismo ha revisado y dado respuesta a su reclamo N° 906802. Sírvase revisar los documentos adjuntos con los detalles de la respuesta a su solicitud.    Cordialmente, 
 Estefania Maldonado Cofré Sistema Integral de Atención Ciudadana  Instituto de Desarrollo Agropecuario (INDAP)</t>
  </si>
  <si>
    <t>0965-000201</t>
  </si>
  <si>
    <t>JOSÉ ELÍAS ESPINOZA CARRASCO</t>
  </si>
  <si>
    <t>ESTEFANIA MALDONADO COFRÉ</t>
  </si>
  <si>
    <t>07</t>
  </si>
  <si>
    <t>direc. reg. talca</t>
  </si>
  <si>
    <t>19/01/2022 19:06</t>
  </si>
  <si>
    <t>26/01/2022 12:23</t>
  </si>
  <si>
    <t>Inversiones</t>
  </si>
  <si>
    <t>Inversiones - Supervision de proyectos</t>
  </si>
  <si>
    <t>Constitución, Enero 19 de 2022.-
 Señor Director Nacional Indap:
 Desde la agricultura tradicional campesina, no vemos con buenos ojos el desarrollo de las implementaciones de sistemas de riego en base al creciente aumento de recursos aportados bajo el concepto de Cambio climático y resiliencia, por parte del estado, canalizados por medio de Indap, en conjunto con el Gobierno Regional del Maule, en un programa denominado “PROGRAMA DE RIEGO Y DRENAJE  INTRAPREDIAL 2021”.
 Al respecto, la asignación de recursos en un programa de julio del año recién pasado, dejó al descubierto varios pasajes  no menores respecto del o los depositarios de dichas asignaciones.
 En el referido programa, quedó demostrado que el proyectista o consultor encargado del diseño del proyecto, consideró la selección de una hidro bomba de alta tecnología (Fotovoltaica) y 400 metros de tuberías declaradas en dicho proyecto  –con su correspondiente cálculo hidráulico- susceptibles  de reemplazar por otros elementos que cumplieran también la función hidráulica al momento de la ejecución del proyecto (lamentablemente de inferiores prestaciones).  Junto a lo anterior, se optó conjuntamente, por dejar el 25% de la tubería de conducción al descubierto, sobre matorrales y sobre un estero, sumado a una captación de aguas -desde su fuente-  que constituiría un serio peligro para la consecución del objetivo planteado en el proyecto  en comento, dada su irresponsable e incompetente construcción.
 Durante la ejecución de las obras, (excedidas a la fecha de hoy en mas del doble del plazo contratado y aun sin finiquitar), el encargado de riego Indap no hizo presencia sino para solicitar al agricultor una prorroga (aun sabiendo que el contrato estaba fuera de plazo).
 En este contexto de situaciones descritas, surge la interrogante sobre varias aristas que la opinión publica, la institucionalidad involucrada y el mundo rural en general deben conocer a fin de tomar posturas:
 Primero, estamos hablando de dineros aportados por el agricultor, Indap y Gore regional del Maule (los últimos dos aportes son dineros públicos que deben ser canalizados para fines regulados por la normativa).
 Segundo, conforme a las directrices de los dos organismos, los proyectos son aprobados por una comisión que cuenta con la presencia de expertos en el  tema de la ingeniería hidráulica a fin de asignarle seriedad y validez a los proyectos de riego que concursan, mediante una tabla de puntajes.
 Tercero, se establece un máximo de 10% de utilidad para el ejecutor del  proyecto, más el 5% por el diseño del proyecto.
 Cuarto, el equipo seleccionado, aunque altamente técnico y moderno, deja un vacío respecto de su funcionalidad:  no cuenta con protección (sensor) tanto de nivel de la fuente de agua, como tampoco nivel de almacenamiento, lo que significa en lenguaje coloquial, “Pan para hoy y hambre para Mañana”.
 Quinto, no existe responsabilidad acerca de los daños, tanto en cultivo objetivo como cultivos aledaños.
 Sexto, desde el inicio del proyecto se omite la entrega de itemizados, costos unitarios de partidas,  laminas descriptivas de obras de arte, canalización de tuberías, resolución de asignación de fondos  y finalmente, el contrato de prestación de servicios, de los cuales se ha solicitado parte hasta el cansancio y la vergüenza ajena.
 Todo el espectro anteriormente descrito, pone en una situación de incomodidad, preocupación e inseguridad al agricultor, dado que en ningún momento, a excepción de una reunión muy proactiva en los últimos días, gracias a la dirección de área local, se toman cartas en el asunto para observación presencial de las obras y el uso de un manifold de compromisos.
 Entonces, frente a lo anteriormente expuesto, llamo a replantear el tema de la agricultura campesina y la necesidad de que los agricultores cuenten con canales de apoyo válidos, activos y expeditos.  Al respecto, el llamado es a la cordura y ubicuidad de los agentes involucrados, para considerar en favorecer con esos fondos asignados, al agro más que a los colegas, puesto que es justamente la cátedra ética y profesional la que debe llegar a los territorios y sus actores, pues ello no es tarea de los agricultores, quienes además  deben sortear la distancia y aislamiento profesional para escindir (y en algunos casos balbucear) una idea que les aqueje cuando se les hace sentir ignorantes y serviles ante el actuar codicioso y agresivo que implica - para algunos de la cátedra-  liderar la ejecución de un proyecto técnico.
 Por otra parte el estado en el establecimiento de las bases regulatorias jurídicas y sociales mandata a organismos como Indap para aumentar y mejorar la superficie cultivada y de riego nacional, mediante programas y normas establecidas desde dentro de la institución, diseñadas por personas y profesionales de amplia calidad y vocación de servicio, que supone también una selección por el mecanismo de Alta Dirección Pública, contexto que debiera darnos la tranquilidad necesaria. Es decir, es principalmente desde la institucionalidad de donde parte la regulación y el compromiso ético respecto de las soluciones técnicas del agro, pues no hay otra instancia a quien deba recurrir el micro o pequeño agricultor. 
 Cabe preguntarse entonces cual es el mecanismo de retroalimentación que se usa para la mejora constante de calidad de servicio hacia los agricultores?...
 No sea que la autocomplacencia de la institución nos haga tropezar una vez más con sorpresas que tengamos que seguir pagando los agricultores con nuestro propio sudor como se pretende en el caso que acá se señala?
 Muy atentamente le saluda, Bernardo Riquelme Opazo, Rut 8393128-0</t>
  </si>
  <si>
    <t>Sr. Sigfrido Bernardo Riquelme Opazo
 Junto con saludar, le informamos que este organismo ha revisado y dado respuesta a su reclamo N° 906872. Sírvase revisar los documentos adjuntos con los detalles de la respuesta a su solicitud.    Cordialmente, 
 Oscar Leonardo Muñoz Riffo Sistema Integral de Atención Ciudadana  Instituto de Desarrollo Agropecuario (INDAP)</t>
  </si>
  <si>
    <t>000219</t>
  </si>
  <si>
    <t>SIGFRIDO BERNARDO RIQUELME OPAZO</t>
  </si>
  <si>
    <t>OSCAR LEONARDO MUÑOZ RIFFO</t>
  </si>
  <si>
    <t>dir.reg. de los rios</t>
  </si>
  <si>
    <t>24/01/2022 16:59</t>
  </si>
  <si>
    <t>02/02/2022</t>
  </si>
  <si>
    <t>02/02/2022 16:28</t>
  </si>
  <si>
    <t>Servicios Financieros - Seguro Apícola</t>
  </si>
  <si>
    <t>Rio Bueno 24 enero de 2022
 De mi consideración,
 Me he dirigido a ustedes nuevamente por esta vía habiéndolo hecho ya anteriormente en dos oportunidades para reiterar mi reclamo por el no pago de siniestros ocurridos a animales de mi propiedad y asegurados por su intermedio con el seguro pecuario bobino. 
 He recurrido a todas las instancias regionales posibles durante diez meses, partiendo por la agencia de área de Rio Bueno donde me corresponde atenderme, y llegando hasta el Sr director regional sin obtener resultado hasta el día de hoy.
 El siniestro más antiguo no resuelto es del mes de marzo de 2020, osea hace ya casi un año.
 Mis anteriores reclamos fueron respondidos en carta Nº 1400-202361/2021 de fecha 22 de septiembre 2021 y carta Nº 1400-202826/2021 13 de noviembre del mismo año.
 Considerando el tiempo transcurrido y la no solución al problema, solicito que mi caso sea atendido por la dirección nacional de Indap puesto a nivel regional aparentemente no tienen facultades para darle solución solución a ello.
 Atentamente,
 Ricardo Reyes C.</t>
  </si>
  <si>
    <t>Sr. Jorge Ricardo Reyes Caminondo
 Junto con saludar, le informamos que este organismo ha revisado y dado respuesta a su reclamo N° 907257. Sírvase revisar los documentos adjuntos con los detalles de la respuesta a su solicitud.    Cordialmente, 
 Juan Marcelo Ramirez Matus Sistema Integral de Atención Ciudadana  Instituto de Desarrollo Agropecuario (INDAP)</t>
  </si>
  <si>
    <t>000294</t>
  </si>
  <si>
    <t>JORGE RICARDO REYES CAMINONDO</t>
  </si>
  <si>
    <t>JUAN MARCELO RAMIREZ MATUS</t>
  </si>
  <si>
    <t>27/01/2022 09:22</t>
  </si>
  <si>
    <t>07/02/2022</t>
  </si>
  <si>
    <t>07/02/2022 16:28</t>
  </si>
  <si>
    <t>Presencial</t>
  </si>
  <si>
    <t>Servicios Financieros - Seguro Bovino</t>
  </si>
  <si>
    <t>solicito revisar el estado de resolución de mi siniestro declarado en diciembre del 2020, en el cual aun no he recibido el pago de mi seguro bovino y se han demorado mas de un año en pagar. N° DIIO:12839632, N° propuesta:17359.</t>
  </si>
  <si>
    <t>Sr. Elisa Margot Fernandez Salamanca
 Junto con saludar, le informamos que este organismo ha revisado y dado respuesta a su reclamo N° 907548. Sírvase revisar los documentos adjuntos con los detalles de la respuesta a su solicitud.    Cordialmente, 
 Juan Marcelo Ramirez Matus Sistema Integral de Atención Ciudadana  Instituto de Desarrollo Agropecuario (INDAP)</t>
  </si>
  <si>
    <t>000313</t>
  </si>
  <si>
    <t>ELISA MARGOT FERNANDEZ SALAMANCA</t>
  </si>
  <si>
    <t>29/01/2022 19:55</t>
  </si>
  <si>
    <t>09/02/2022</t>
  </si>
  <si>
    <t>07/02/2022 12:54</t>
  </si>
  <si>
    <t>Representación y Participación - Trámites y requisitos para tener acceso a los servicios.</t>
  </si>
  <si>
    <t>Estimados, está sucediendo algo muy grave con las personas campesinas de la comuna, sucede que año a año las personas siembran trigo o avena, en verano, cuando esto está listo, esperan que “ Algún buen samaritano venga con una máquina y sea buena persona y les trille, sin embargo en el último tiempo, estos “caballeros” de han negado de trillarle a muchas personas, cómo lo que sucedió en Pitraco Alto, Pitraco Bajo, y Nilpe, el Sr :QUINEHUAL TAPIA ERNESTO FABIO, RUT 5.251.472-K, PATENTE DE MÁQUINA LE4176 . Se ha negado sin motivos, solo por “ Tincada” a no trillales a muchas personas, les recuerdo que la gente del campo está aislada, dejada de lado, vulnerable , y porque son pobres, ¿pueden pasar por encima de ellos?, SEÑORES, les pido y les exijo que por favor puedan hacer algo, las personas del campo no tienen derecho ni nada que los ampare ante estos hechos, mi nombre es Jaime Vásquez Quintriqueo, y vengo en representación de muchas familias que están siendo dejadas de lado y perdiendo su sustento para el año, gracias</t>
  </si>
  <si>
    <t>Sr. Jaime Vásquez
 Junto con saludar, le informamos que este organismo ha revisado y dado respuesta a su reclamo N° 907733. Sírvase revisar los documentos adjuntos con los detalles de la respuesta a su solicitud.    Cordialmente, 
 Carolina Scarlett Meier Chozas Sistema Integral de Atención Ciudadana  Instituto de Desarrollo Agropecuario (INDAP)</t>
  </si>
  <si>
    <t>0900-000312</t>
  </si>
  <si>
    <t>Jaime Vásquez</t>
  </si>
  <si>
    <t>08/02/2022 10:19</t>
  </si>
  <si>
    <t>17/02/2022</t>
  </si>
  <si>
    <t>11/02/2022 14:51</t>
  </si>
  <si>
    <t>Servicios Financieros - Abonar a la deuda</t>
  </si>
  <si>
    <t>Solicite préstamo operacion 0840202100438-3 he pagado vua transferencia por ser adulta mayor y en el ult. Pago indap mulchen me informan q debo pagar presencial en Bancoestado. Estamos en pandemia con un altos casos y uds me envían a la olla de contagios. No lo entiendo como pueden invalidar esta opción. Si me contagio y muero uds serán los responsables. Rut 7299161-3</t>
  </si>
  <si>
    <t>Estimada Sra. VALERIA PIA RODRIGUEZ GUZMAN.
 En atención a su consulta realizada el 08 de febrero de 2022, a través de nuestro Sistema de información y Atención ciudadana SIAC, le informo lo siguiente.
 El procedimiento de recaudación de créditos se realiza mediante el convenio de Recaudaciones de INDAP – Banco Estado, mediante el cual usted puede realizar pagos totales o abonos parciales anticipados al vencimiento de su crédito vigente. Esto lo puede realizar directamente en cualquier sucursal de banco estado a lo largo del país solicitando su cupón de pago en los dispensadores de saldo que se encuentra en la misma sucursal. Dicho cupón también lo puede solicitar en las agencias de área con el monto a cancelar y luego asistir directamente a la sucursal del banco estado.
 También, y producto de que se mantienen los niveles de contagios a nivel país por la pandemia de COVID-19, se ha considerado la alternativa transitoria de recaudaciones vía transferencia bancaria por internet, para aquellos usuarios que hayan solicitado poder abonar y/o cancelar sus créditos mediante transferencia hacia la cuenta corriente regional definida para estos efectos.
 Para llevar a cabo esta modalidad de pago por transferencia electrónica, se deberá contactar con su ejecutivo (a) INDAP y solicitar el número de cuenta corriente habilitada y puesta a disposición de los usuarios para tales efectos, donde usted podrá depositar el monto de la deuda actualizada o abono correspondiente y registrar la transferencia bancaria realizada.
 Es muy importante que usted, una vez realizada la transferencia, envíe un correo electrónico a su ejecutivo (a) INDAP adjuntando la foto del comprobante de depósito, indicando el nombre y rut del usuario o usuaria al que pertenece el crédito. De esta forma nuestros funcionarios podrán realizar oportunamente la correcta rebaja y/o ajuste a su cuenta de crédito.
 La invitamos  a usar los canales de pago segun sus necesidades.
 Atte.
 ODIN VALLEJOS CID
 Director Regional 
 INDAP REGION DEL BIOBIO</t>
  </si>
  <si>
    <t>VALERIA PIA RODRIGUEZ GUZMAN</t>
  </si>
  <si>
    <t>14/02/2022 12:40</t>
  </si>
  <si>
    <t>23/02/2022</t>
  </si>
  <si>
    <t>23/02/2022 13:16</t>
  </si>
  <si>
    <t>Inversiones - Inversiones</t>
  </si>
  <si>
    <t>Constitución, Febrero 14 de 2022.-
 Señor
 Oscar Muñoz Riffo
 Director  Regional INDAP  Maule
 Presente
 Señor Director Regional, junto con saludar, mi nombre es Sigfrido Bernardo Riquelme Opazo, agricultor INDAP en el secano costero interior de Constitución, en la Región del Maule, y  el objeto de la presente misiva es exponer a usted mi reclamo frente la situación que me aqueja como beneficiario de un programa de riego financiado por GORE y canalizado por INDAP, cuya Res. Ex. es la N°0700-211871/2021, de fecha 9 de Agosto de 2021.
 Al respecto, con fecha 22 de Septiembre de 2021 firmé un contrato de prestación de servicios con el Consultor y ejecutor de dicho proyecto de riego Sr. Tito Flores Herrera, denominado Elevación Mecánica por medio de bomba solar y riego por goteo, en el cual se establece que el término de las obras debía ser realizado con fecha tope el día 15 de Noviembre según INDAP. A la fecha de esta misiva, el proyecto sigue sin concretarse, principalmente debido a que han sucedido percances continuos con la ejecución de las obras de arte; falta de materiales; asistencias muy irregulares; fallos en los materiales; inconsistencias en la instalación de equipos; ausencia del responsable del proyecto y ausencia de supervisión y comunicación desde el primer día por parte de INDAP.
 Expuesto lo anterior, señalar además que en virtud del mérito brindado por la importante ocasión de contar con un sistema de riego provisto por la institucionalidad, decidí dar curso simultáneamente, en consideración a la puesta en marcha y entrega de los plazos estipulados en el proyecto, de las siguientes inversiones:
 -En Noviembre 2021, a un cultivo de espárragos cuyo costo de instauración bordeó los $2.400.000, esperando un retorno de aproximadamente $2.700.000 para la primera temporada (Oct. 2022),
 -En Agosto 2021, a un cultivo de 120 plantas de nogales, cuyo costo bordeó los $2.000.000
 -En Octubre de 2021, un cultivo de papa nativa cuyo costo de instauración bordeó los $2.800.000, esperando un retorno aproximado de $5.500.000 en el mes de Febrero de 2022.
 En los mencionados cultivos, la falta de agua tuvo como resultado:
 -Incremento de la temperatura interna de la planta
 -Reducción del ingreso de anhídrido carbónico (CO2)
 -Maduración precoz del cultivo
 -Reducción en el rendimiento
 -Menos actividad fotosintética
 -Pérdida de la brotación del injerto
 En base a los datos antes expuestos y considerando la función de INDAP en la agricultura nacional,  en cuya página web señala que su objetivo es “Promover el desarrollo económico, social y tecnológico de los pequeños productores agrícolas y campesinos, con el fin de contribuir a elevar su capacidad empresarial, organizacional y comercial, su integración al proceso de desarrollo rural y optimizar al mismo tiempo el uso de los recursos productivos”, vengo a señalar a usted que me siento rotundamente estafado y discriminado de acuerdo a liviana forma en que ha operado la institucionalidad (INDAP -  GORE) frente a las irregularidades aparecidas en el curso de la ejecución del proyecto, toda vez que no conté con apoyo técnico e información pertinente y oportuna cada vez que recurrí al encargado de riego local, al encargado de riego regional o al encargado de riego GORE.
 La inconcreción del proyecto en comento, ha significado el deterioro absoluto de mis cultivos y de mi integridad emocional ante la desesperación por contemplar el lucro cesante que se avecina, dado que ya se concluye el período vegetativo de mis cultivos, y me veo derechamente en la quiebra para enfrentar el mañana.
 Lamento profundamente recurrir ante usted anunciándole la rescisión de lo obrado, ya que he confiado, apreciado y valorado la intención del programa PRI respecto de objetivo y alcances del proyecto, pero los hechos acontecidos me hacen sentir indigno e incapaz de seguir soportando el insostenible fracaso que conlleva insistir en un proyecto cuya entrega final se dificulta exponencialmente día a día y cuyo costo lo sigo asumiendo minuto a minuto desde la firma del contrato de prestación de servicios con el consultor que se me asignó por parte de INDAP.
 Por tanto, le solicito con suma urgencia se sirva disponer de :
 1.- Se ponga término inmediato a las faenas en mi predio, en el contexto del  proyecto en cuestión, prohibiendo el ingreso de operarios y/o trabajadores para con el proyecto.
 2.- Se programe el retiro de los materiales involucrados en la ejecución hasta ahora, como asimismo aquellos ajenos al proyecto, refiriéndome claramente a los equipos y materiales que no se contemplan en el documento “Normas Técnicas y Procedimientos Operativos”, consistentes en una hidro bomba solar y manguera de PLANSA de 1 pulgada.
 3.- Se proceda a hacer la devolución del total de mi aporte en dinero efectivo a mas tardar el próximo día lunes 14 de Febrero de 2022.
 4.- Se disponga  -con sumo cuidado-  de un ordenamiento a su estado inicial del terreno intervenido a fin de restaurar su valor ecosistémico inicial.
 Lo anterior en el contexto del incumplimiento de las funciones administrativas propias de la institución respecto de la selección y asignación del consultor y respecto de la supervisión del proyecto en resguardo de las garantías técnicas para conmigo, como  usuario y beneficiario del programa PRI INDAP, y finalmente (a modo de resultado de lo anterior) en consecuencia a que debido a una nueva falla en la manguera PLANSA de 1 pulgada instalada al final de la conducción, que ha permitido que se consuma toda el agua disponible en el pozo zanja del que se disponía,  lo que incide directamente en el hecho de no poder llevar a efecto las pruebas finales ni el primer riego de los espárragos.
 Sin otro particular la saluda atentamente, Sigfrido Bernardo Riquelme Opazo.
 RUT: 8393128-0, 
 Email: riquelmeopazo@gmail.com, 
 Tel: 969171294</t>
  </si>
  <si>
    <t>Sr. Sigfrido Bernardo Riquelme Opazo
 Junto con saludar, le informamos que este organismo ha revisado y dado respuesta a su reclamo N° 908939. Sírvase revisar los documentos adjuntos con los detalles de la respuesta a su solicitud.    Cordialmente, 
 Oscar Leonardo Muñoz Riffo Sistema Integral de Atención Ciudadana  Instituto de Desarrollo Agropecuario (INDAP)</t>
  </si>
  <si>
    <t>000401</t>
  </si>
  <si>
    <t>24/02/2022 08:47</t>
  </si>
  <si>
    <t>07/03/2022</t>
  </si>
  <si>
    <t>03/03/2022 17:49</t>
  </si>
  <si>
    <t>Riego</t>
  </si>
  <si>
    <t>Riego - Riego</t>
  </si>
  <si>
    <t>Buenos días. Soy un pequeño agricultor de la comuna de Florida región del Biobío ( Olivos de Queime, sector Paredones) y con fecha 04.02.2021 inicié trámites para inscribirme en INDAP, llevé documentos, aparezco en la página cómo usuario,he enviado correos a distintas personas con mis inquietudes,me dicen que estoy en lista de espera,en fin... Necesito saber cuánto se demora en definitiva el ingresar a uno de los Programas, pues me interesa el PRI. Agradecería que me contacten con una respuesta concreta por favor. Pues viendo innumerables testimonios en RRSS me da la impresión que los tiempos de acceder a los programas fuera el mínimo.
 Atte:
 Guillermo Gajardo Riquelme
 CEL: 967853683</t>
  </si>
  <si>
    <t>Señor.
 GUILLERMO GAJARDO RIQUELME
  Presente
 Junto con saludar, informo a usted que se ha recibido su consulta N° 910228 fechado el 24.02.2022, en nuestra plataforma SIAC en la realiza un reclamo referente a “ Soy un pequeño agricultor de la comuna de Florida región del Biobío ( Olivos de Queime, sector Paredones) y con fecha 04.02.2021 inicié trámites para inscribirme en INDAP, llevé documentos, aparezco en la página cómo usuario, he enviado correos a distintas personas con mis inquietudes, me dicen que estoy en lista de espera, en fin... Necesito saber cuánto se demora en definitiva el ingresar a uno de los Programas, pues me interesa el PRI. Agradecería que me contacten con una respuesta concreta por favor. Pues viendo innumerables testimonios en RRSS me da la impresión que los tiempos de acceder a los programas fuera el mínimo”.
 Con relación a su requerimiento puedo señalar que la Agencia de Área Concepción, específicamente la comuna de Florida, el Programa PRODESAL, presenta una demanda de incorporación de usuarios con data de acreditación mayor a la presentada por usted, además señalar que el PRI, cerro sus postulaciones el 15 de enero del presente año, teniendo la opción de presentar su demanda en el mes de noviembre, previo estudio de factibilidad por parte de la Agencia de Área.
 Para estar al tanto de toda la información referente al acceso a inversiones y/o créditos, asesorías y cómo postular a proyectos, se sugiere para mayor información ingresar a www.indap.gob.cl.
 Atentamente,
 ODIN VALLEJOS CID
 DIRECTOR REGIONAL 
 INDAP BIOBIO</t>
  </si>
  <si>
    <t>GUILLERMO GAJARDO RIQUELME</t>
  </si>
  <si>
    <t>05</t>
  </si>
  <si>
    <t>direc.reg. quillota</t>
  </si>
  <si>
    <t>02/03/2022 10:42</t>
  </si>
  <si>
    <t>11/03/2022</t>
  </si>
  <si>
    <t>09/03/2022 10:59</t>
  </si>
  <si>
    <t>junto con saludar cordialmente, vengo en expresar nuestra molestia en la gestión de la asesora externa Claudia Quiroz.  
 Quien lleva el tema de la regularización y uso de aguas de la parcela N°48 Vista Hermosa de Ocoa, comuna de Hijuelas, provincia de Quillota, región de valparaiso.
 Nosotros entregamos la carpeta con su documentación completa hasta con la reseña histórica del uso de las aguas. 
 llevamos 3 años en esta espera, mientras el campo no se a podido sembrar por la inminente corte de aguas por parte del ente regulador de los canales, ya que solicitan la documentación y no la tenemos.
 cabe señalar que hemos llamado en reiteradas oportunidades a sra Claudia, recurrido al Indad en la Calera, donde nos señalan que debemos comunicarnos con dicha consultora,
 Esto se nos a hecho  imposible telefónicamente, menos presencial ya que se desconoce su oficina.
 lo cual nos parece grave, pues una persona que preste servicio a un ente gubernamental no la podemos ubicar es un fantasma haciendo tramites.
 capaz que la única vez que aparezca es para cobrar el cheque.
 Hago hincapié que mientras no podamos solucionar este tema nuestra situación de campesinos se empeora ya que el campo es nuestro ingreso.
 espero que esta vez me respondan pues encuentro que esto es una burla, ya que   cumplimos con todo los documentos solicitados.
 atte
  SERGIO  MADRID VERDEJO</t>
  </si>
  <si>
    <t>SERGIO OSCAR MADRID VERDEJO</t>
  </si>
  <si>
    <t>DANIELA CRISTINA SOTO FUENTES</t>
  </si>
  <si>
    <t>03/03/2022 18:51</t>
  </si>
  <si>
    <t>14/03/2022</t>
  </si>
  <si>
    <t>14/03/2022 16:28</t>
  </si>
  <si>
    <t>Servicios Financieros - Crédito Largo Plazo</t>
  </si>
  <si>
    <t>señores INDAP:
 Junto con saludarlos muy cordialmente y en virtud a últimos sucesos ocurridos, en qué ha salido a luz pública, a través de medios radiales y de prensa, una acusación infundada desde mi punto de vista, desde la presidenta de la ANEF regional Sra Pamela Espinosa, en donde de manifiesto tiene en su poder documentación legal y privada (documentación de créditos y otros) de mi difunto padre Ciro Ramon Eugenin García, vengo en solicitar a ustedes la siguiente información:
 - Solicitud formal por transparencia de la señora Pamela Espinosa o de quien haya sido, de la documentación referida donde se involucra a mi padre.
 - Si esta información no fue solicitada por los medios oficiales, requiero que se me informe quien fue el funcionario que facilitó esta documentación.
 - Copias originales de los mutuos de cada créditos, solicitudes de crédito, liquidación de seguros, comprobantes de pago de créditos anteriores ( toda su carpeta crediticia)
 - Certificado que indique la antigüedad y fecha en que mi padre Ciro Ramon Eugenin García, comienza a ser usuario de INDAP.
 Lo anterior, a fin de resguardar de mejor manera la privacidad y el buen uso de dichos documentos.
 Saluda atte.,
 Ciro Eugenin Cárdenas</t>
  </si>
  <si>
    <t>Sr. Ciro David Eugenin Cardenas
 Junto con saludar, le informamos que este organismo ha revisado y dado respuesta a su reclamo N° 911108. Sírvase revisar el documento adjunto con los detalles de la respuesta a su solicitud.    Cordialmente, 
 Carlos Gomez Hofmann Sistema Integral de Atención Ciudadana  Instituto de Desarrollo Agropecuario (INDAP)</t>
  </si>
  <si>
    <t>1000000968/2022</t>
  </si>
  <si>
    <t>Ciro David Eugenin Cardenas</t>
  </si>
  <si>
    <t>06</t>
  </si>
  <si>
    <t>dir. reg. rancagua</t>
  </si>
  <si>
    <t>11/03/2022 21:22</t>
  </si>
  <si>
    <t>22/03/2022</t>
  </si>
  <si>
    <t>18/03/2022 15:33</t>
  </si>
  <si>
    <t>Servicios Financieros - Apoyo a la Contratación del Seguro Agrícola</t>
  </si>
  <si>
    <t>Buenas tardes.
 Me dirijo a usted, con el fin de aclarar una serie de dudas con respecto a un seguro agrícola que contrate por intermedio de INDAP y que aun no tengo respuesta sobre un siniestro que denuncie el 20/08/2021. Comentarles que ya se vencieron todas las fechas y aun no tengo respuesta, por lo que me parece una irresponsabilidad de parte de ustedes hacia nosotros los pequeños agricultores. Debido a esto mismo, los agricultores nos seguimos hundiendo y tenemos que lidiar con: sequias, con el abuso del precio de los insumos, y mas encima ustedes que no se hacen responsables de agilizar los tramites correspondientes.
 Con fecha 31/08/2021 se hizo presente el liquidador , tomando todos los antecedentes del caso y realizando el informe correspondiente al catastro denunciado, hasta la fecha no e tenido ningún tipo de información ni respuesta a mi solicitud.
 Esperando tener buena acogida y pronta respuesta.
               ATTE.
  Jesús Salvador Morales Muñoz 
 Pequeño agricultor de la comuna de Las Cabras.
         RUT: 8.274.172-0
      N° FOLIO: 16184</t>
  </si>
  <si>
    <t>Estimado Sr. Morales:
 Junto con saludar, adjunto carta respuesta a su reclamo realizado vía Sistema de Atención Ciudadana (SIAC).
 Se despide atentamente,
 JUAN CAROL GARCÍA GONZÁLEZ
 Director INDAP Región de O'Higgins
  </t>
  </si>
  <si>
    <t>0600-000609</t>
  </si>
  <si>
    <t>JESUS SALVADOR MORALES MUÑOZ</t>
  </si>
  <si>
    <t>JUAN CAROL GARCIA GONZALEZ</t>
  </si>
  <si>
    <t>14/03/2022 22:08</t>
  </si>
  <si>
    <t>23/03/2022</t>
  </si>
  <si>
    <t>23/03/2022 16:55</t>
  </si>
  <si>
    <t>Riego - Estudios de Riego y Drenaje</t>
  </si>
  <si>
    <t>Buen día, soy Luis Muñoz y quiero hacer un reclamo por la mala realización de un proyecto que me gane INDAP, el proyecto se llama programa de riego y drenaje intrapredial (PRI). El profesional que hizo el trabajo se llama Agua y Riego Jorge Nelson Sandoval hervías SPA, rut 77033632-5 
 Las cuentas realizadas no dejan que el agua escurra como debería ser, se estanca y me provoca inundación de suelo, no estoy conforme con el trabajo ya que me perjudica como lo dejaron, espero su respuesta y solución a mí situación. 
 Luis Muñoz, Maullin X región</t>
  </si>
  <si>
    <t>Sr. Luis Osvaldo Muñoz Fuentes
 Junto con saludar, le informamos que este organismo ha revisado y dado respuesta a su reclamo N° 912260. Sírvase revisar los documentos adjuntos con los detalles de la respuesta a su solicitud.    Cordialmente, 
 Daniel Arturo Quiñilen Pereira Sistema Integral de Atención Ciudadana  Instituto de Desarrollo Agropecuario (INDAP)</t>
  </si>
  <si>
    <t>1000001103/2002</t>
  </si>
  <si>
    <t>LUIS OSVALDO MUÑOZ FUENTES</t>
  </si>
  <si>
    <t>DANIEL ARTURO QUIÑILEN PEREIRA</t>
  </si>
  <si>
    <t>25/03/2022 12:40</t>
  </si>
  <si>
    <t>05/04/2022</t>
  </si>
  <si>
    <t>01/04/2022 16:43</t>
  </si>
  <si>
    <t>Inversiones - Programa de Desarrollo Local (PRODESAL)</t>
  </si>
  <si>
    <t>soy usuario de prodesal codegua, hoy pase a copnsultar cuando entregan los insumos qe dan una vez al año, y me encuentro con la sorpresa qe a mi no me dan por qe tengo 51 de puntaje en ficha de pobreza, en mi pasaje hay dos casas mas qe inscritos en  prodesal , tienen el triple de terreno qe yo camiones camionetas y autos, ventas altisimas, sobre todo el vivero paraiso, qe recibe recursos millonarios todos los años.
 y a mi qe a penas tengo un huerto para susbsistir y qe este año apenas si pude sacar alguna cosas para vender, pues de frutales no obtuve nada, y tengo qe luchar solo con plagas sequia y un cuanto hay de problemas, no me corresponde ni tengo derecho a postular  a ningun proyecto , ni a  recibir los insumos qe se entregan una vez al año.
 alguien me puede decir como mierda le dan a los qe mas tienen y a los qe apenas sobrevivimos no nos dan nada, 
 a la vuelta de mi casa tabn estan en prodesal, tienen piscina gigante, el doble de mi sitio solo venden cosas qe compran en otro lado y reciben de todo, teniendo dos camionetas y trabajando en panaderia ademas.
 necesito saber  porqe se basan en una ficha qe no mide  la realidad y no en los informes de prodesal, sobre qienes son realmente peqeños y microproductores, porqe gente con una hectarea no creo qe sea microproductor, , yo tengo mil metro y popuedo usar menos de la mitad para poder cultivar, y no entiendo como putas hay gente qe tiene dinero a manos llenas, vehivulos, inversiones, etc, y son considerados micro productores, y yo solo porqe tengo 50 y no se cuanto de puntaje , no tengo derecho a  postular ni recibir nada????
 es otra forma de robar del nuevo gobiernito de mierda?????</t>
  </si>
  <si>
    <t>Estimado Sr. Guerrero:
 Junto con saludar, adjunto carta respuesta a su reclamo realizado por sistema atención ciudadana (SIAC).
 Se despide atentamente,
 JUAN CAROL GARCIA GONZÁLEZ
 DIRECTOR INDAP REGIÓN DE O'HIGGINS</t>
  </si>
  <si>
    <t>0600-00739</t>
  </si>
  <si>
    <t>JOHNNY DAVID GUERRERO BENÍTEZ</t>
  </si>
  <si>
    <t>san carlos</t>
  </si>
  <si>
    <t>31/03/2022 08:33</t>
  </si>
  <si>
    <t>11/04/2022</t>
  </si>
  <si>
    <t>01/04/2022 13:07</t>
  </si>
  <si>
    <t>Asistencia  Técnica y Capacitación -  EXPO</t>
  </si>
  <si>
    <t>Buenos dias:
 Soy usuario de Indap en  mi comuna y quiero manifestar un reclamo respecto a los contratos de arriendo de parcelas.
 Porque ustedes piden que dichos contratos, fuera de las firmas del dueño y del arrendatario, aprobadas por Notario Publico, exigen dos testigos mas que firmen este contrato?. Entiendo que nuestra legislacion hace valido un contrato de arriendo con las firmas del arrendador y del arrendatario ante Notario Publico. Esta situacion nos impide poder postular a proyectos, ya que se exige que los contratos sean ante Notario y con dos testigos. Ruego encarecidamente puedan actualizar dicha norma y nos permitan poder postular. Muchas gracias</t>
  </si>
  <si>
    <t>Sr. Orfelio Víctor Martínez Ponce
 Junto con saludar, le informamos que este organismo ha revisado y dado respuesta a su reclamo N° 914449. Sírvase revisar los documentos adjuntos con los detalles de la respuesta a su solicitud.    Cordialmente, 
 Maria Elena Diaz Henriquez Sistema Integral de Atención Ciudadana  Instituto de Desarrollo Agropecuario (INDAP)</t>
  </si>
  <si>
    <t>1635000738/2022</t>
  </si>
  <si>
    <t>ORFELIO VÍCTOR MARTÍNEZ PONCE</t>
  </si>
  <si>
    <t>MARIA ELENA DIAZ HENRIQUEZ</t>
  </si>
  <si>
    <t>31/03/2022 23:32</t>
  </si>
  <si>
    <t>04/04/2022 12:05</t>
  </si>
  <si>
    <t>Junto con saludar, me dirijo a ustedes para expresar mi malestar por una situación vivida hace unos días en indap Mafil como les detallaré a continuación: Hace mas de 15 años que pertenezco a Indap y nunca me habían hecho sentir tan humillada por una institución que siempre ha estado al servicio como mujer Agricultora, sucedió que el día lunes 21 de Marzo del presente año alrededor de las 10:30 hrs.  acudí a la oficina de Indap de Mafil,  donde voy en reiteradas ocaciones, pero ese día 21  el funcionario llamado Eudulio Fuentealba me trató muy mal, yo no me quise atender con él y me pidió que me retirara de la oficina y cuanta otras cosas más, maltratándome verbalmente con palabras que no son para escribirse aquí, estando en presencia de más personas en la oficina que pueden servir de testigo cómo Don Marcos, y un vecino agricultor, pido a ustedes tomar en consideración mi petición de una investigación de atención a usuarios y buenas practicas a don Eudulio…Como agricultores nos cuesta tanto salir adelante, es tan duro el trabajo, más cuando somos mujeres que luchamos día a día por seguir adelante donde necesitamos el apoyo de INDAP , y necesitamos  exijir un trato con respeto y dignidad como cualquier mujer campesina de la comuna de Mafil o de cualquier lugar, por que como seres humanos nos merecemos respeto.</t>
  </si>
  <si>
    <t>Sr. Maria Marcelina Hueraman Jimenez
 Junto con saludar, le informamos que este organismo ha revisado y dado respuesta a su reclamo N° 914609. Sírvase revisar los documentos adjuntos con los detalles de la respuesta a su solicitud.    Cordialmente, 
 Juan Marcelo Ramirez Matus Sistema Integral de Atención Ciudadana  Instituto de Desarrollo Agropecuario (INDAP)</t>
  </si>
  <si>
    <t>000743</t>
  </si>
  <si>
    <t>MARIA MARCELINA HUERAMAN JIMENEZ</t>
  </si>
  <si>
    <t>20/04/2022 10:02</t>
  </si>
  <si>
    <t>29/04/2022</t>
  </si>
  <si>
    <t>21/04/2022 16:31</t>
  </si>
  <si>
    <t>Servicios Financieros - Renegociacion</t>
  </si>
  <si>
    <t>Quiero dejar un reclamo ya que el día 31 de marzo del presente año me acerque a la oficina de indap Valdivia para regularizar una deuda y fui atendida de muy mala manera por la ejecutiva Paula Alarcón ,la cual se burló de mí porque según ella yo no comprendía la explicación que ella me entregaba de mi crédito y diciendo que llamaría a la abogada para que me explique "con peras y manzanas ",ya que según ella yo no comprendía,la información que ella me estaba entregando no era la correcta lamentablemente era ella quien estaba en un error .luego de este mal rato y no poder llegar a entendimiento y solucionar mi problema ella continúo con su burla hacia mi en su oficina riéndose con otro persona que se encontraba ahí 
 Yo además de no ser atendida con respeto como debería ser pase un muy mal rato y sufrí una crisis de ansiedad por esta situación debido a que estoy con un cuadro ansioso-depresivo</t>
  </si>
  <si>
    <t>Adjunto Carta que complementa respuesta entregada anteriormente.
 Slds. cordiales.-</t>
  </si>
  <si>
    <t>000943</t>
  </si>
  <si>
    <t>GABRIELA SOLEDAD LÓPEZ GONZÁLEZ</t>
  </si>
  <si>
    <t>chaiten</t>
  </si>
  <si>
    <t>20/04/2022 15:03</t>
  </si>
  <si>
    <t>22/04/2022 17:23</t>
  </si>
  <si>
    <t>Telefónico</t>
  </si>
  <si>
    <t>Telefónica</t>
  </si>
  <si>
    <t>Sustentabilidad de los Suelos</t>
  </si>
  <si>
    <t>Sustentabilidad de los Suelos - Sistema de Incentivos Ley N°20.412</t>
  </si>
  <si>
    <t>Buenas tardes don Guillermo
 Por el presente necesito saber la razón por la cual no fué seleccionado  el PM SIRSD-S presentado al Concurso OT 2022.
 Según lo que comenta mi operador la causal de rechazo fué: documentación fuera de plazo, posterior al cierre del Concurso.
 Yo apelé con fecha 25 de marzo a los primeros resultados pues según la causa primera la DJ de tenencia (que no ha variado mi situación) presentaba enmendaduras. Este documento fué presentado nuevamente dentro de los plazos de reconsideración, y no entiendo entonces el motivo del rechazo.
 Agredeceré una respuesta transparente y oportuna, pues este es un apoyo importante y necesario para el buen desarrollo de mi rubro.
 Atentamente,
 Maria Hechenleitner D.</t>
  </si>
  <si>
    <t>Estimada María Elena
 Muy buenas tardes, en atención a su consulta puedo informar lo siguiente:
 Como los planes de Manejo se revisan en la Dirección Regional y hechas las consultas correspondientes me manifestaron que la documentación fue presentada fuera de plazo, posterior al cierre del concurso.
 Esa es la causal de rechazo de la apelación.
 Esperando dar respuesta a su consulta, se despide atentamente
 Guillermo White Muñoz
 Jefe de Area Indap Chaiten.</t>
  </si>
  <si>
    <t>MARÍA ELENA INÉS HECHENLEITNER DROPPELMANN</t>
  </si>
  <si>
    <t>Guillermo White Muñoz</t>
  </si>
  <si>
    <t>pitrufquen</t>
  </si>
  <si>
    <t>22/04/2022 10:06</t>
  </si>
  <si>
    <t>03/05/2022</t>
  </si>
  <si>
    <t>22/04/2022 15:54</t>
  </si>
  <si>
    <t>Servicios Financieros - Consulta por cheque</t>
  </si>
  <si>
    <t>Cliente consulta por pago de Capital de trabajo-</t>
  </si>
  <si>
    <t>Sr. Olga María Carvajal Pailacura
 Junto con saludar, le informamos que este organismo ha revisado y dado respuesta a su reclamo N° 917576. Sírvase revisar los documentos adjuntos con los detalles de la respuesta a su solicitud.    Cordialmente, 
 Enid Geraldine Seys Thomas Arevalo Sistema Integral de Atención Ciudadana  Instituto de Desarrollo Agropecuario (INDAP)</t>
  </si>
  <si>
    <t>09300008812022</t>
  </si>
  <si>
    <t>OLGA MARÍA CARVAJAL PAILACURA</t>
  </si>
  <si>
    <t>ENID GERALDINE SEYS THOMAS AREVALO</t>
  </si>
  <si>
    <t>angol</t>
  </si>
  <si>
    <t>27/04/2022 20:39</t>
  </si>
  <si>
    <t>06/05/2022</t>
  </si>
  <si>
    <t>28/04/2022 16:44</t>
  </si>
  <si>
    <t>Asistencia  Técnica y Capacitación - Asistencia Técnica y emprendimiento</t>
  </si>
  <si>
    <t>Junto con saludar, vengo en realizar una consulta sobre el Bono FAE que entrega Indap a todos los pequeños productores que nos encontramos en Prodesal, en este caso yo pertenezco al Prodesal de Renaico de la región de la Araucanía, todos los años me entregan este beneficio  en esta misma fecha, de la cual este año no aparezco en las nóminas de las personas beneficiadas, y no puedo entender por que razón ya que con ese dinero compraba productos para mi pequeña producción que mantengo en mi hogar, soy una Jefa de Hogar que llevo varios años con Indap del cual estoy muy agradecida por todo el apoyo brindado, y necesito se apoyada con este bono que entregan a tantas personas que con ese dinero comprar insumos para sus pequeños emprendimientos como el Mío, es por eso que necesito que revisen mi caso y me pudieran entregar el beneficio también como a todos los demás, del cual enviaré mis datos para su revisión. Atentamente
 Carolina Andrea Contreras Pereira
 Rut 12.975.947-k  numero de serie 108646660
 parcela el Peral sector Manzanares Comuna de Renaico Araucanía</t>
  </si>
  <si>
    <t>Sra. Carolina Andrea Contreras Pereira
 Junto con saludar, le informamos que este organismo ha revisado y dado respuesta a su reclamo N° 918629. Sírvase revisar los documentos adjuntos con los detalles de la respuesta a su solicitud.    Cordialmente, 
 Rene Ricardo Salas Bustos Sistema Integral de Atención Ciudadana  Instituto de Desarrollo Agropecuario (INDAP)</t>
  </si>
  <si>
    <t>0905</t>
  </si>
  <si>
    <t>CAROLINA ANDREA CONTRERAS PEREIRA</t>
  </si>
  <si>
    <t>RENE RICARDO SALAS BUSTOS</t>
  </si>
  <si>
    <t>depto.fomento</t>
  </si>
  <si>
    <t>Fomento</t>
  </si>
  <si>
    <t>18/05/2022 09:41</t>
  </si>
  <si>
    <t>14/06/2022</t>
  </si>
  <si>
    <t>30/05/2022 14:52</t>
  </si>
  <si>
    <t>Desea respuesta a tres interrogantes respecto al curso Marketing Digital entregado por Alto Sur Capacitaciones Ltda desde el 15 de febrero al 07 marzo 2022.
 1.       Por qué no se entregó subsidio de $12.000 si las bases de la licitación N°609-34-LQ21 señalan que debían ser entregadas al inicio de la capacitacion?
 2.       Por qué la empresa de capacitación nos dice que el bono era solo para quienes tenían planes de prepago siendo que las bases indican otra cosa?.
 3.       Me gustaría que me indicaran las características técnicas de la tablet que se nos entregará?.</t>
  </si>
  <si>
    <t>Estimado señor Alex Antonio Aguilar Martinez
 Junto con saludarlo, a través de la carta N°1170 firmada por el Jefe Subrogante de Fomento,  le hacemos llegar la respuesta a su reclamo Nº 923430.
 Atentamente,
 Lissette P. Soto L  
 Encargada Oficina de Atención Ciudadana INDAP</t>
  </si>
  <si>
    <t>ALEX ANTONIO AGUILAR MARTINEZ</t>
  </si>
  <si>
    <t>SEBASTIÁN ANDRÉS ACOSTAVILLA</t>
  </si>
  <si>
    <t>20/05/2022 23:21</t>
  </si>
  <si>
    <t>31/05/2022</t>
  </si>
  <si>
    <t>27/05/2022 09:57</t>
  </si>
  <si>
    <t>Servicios Financieros - Seguro Agrícola</t>
  </si>
  <si>
    <t>Nuevamente me encuentro tratando de comunicarme con ustedes desde este medio y la verdad no estoy para nada contento con el servicio.
 Encuentro impresentable la irresponsabilidad de parte de INDAP hacia nosotros los pequeños agricultores.
 Llevo meses esperando puedan solucionar mi problema y hasta la fecha no tengo resultados positivos, solo calmantes y nada concreto. (Todo esto relacionado con un seguro agrícola que contrate).
 Tardaron demasiado en tramitar el siniestro y ahora siguen tramitando el pago, de esto ya van varios meses.
 Estoy totalmente desilusionado de este sistema, encuentro insólito que ustedes no se pongan en nuestros zapatos, siendo que son "supuestamente" un apoyo para nosotros, cosa que considero que es todo lo contrario.
 Yo, siendo agricultor, analfabeto, con cero conocimiento de lo que es un computador, tengo que pedir a alguien que entiende mas que yo para que me redacte este reclamo ya que no encuentro respuestas en ningún otro lado, ya que INDAP Las Cabras no me puede ayudar.
 Los créditos están pagados y ahora espero el pago del seguro para poder empezar de nuevo y ustedes se dan el lujo de tramitar por tantos meses nuestro dinero.
 A veces dan ganas de tirar la toalla y no seguir en este rubro, son varios los motivos, entre ellos el alza de los insumos, la sequia, el clima, etcétera. Pero no me puedo rendir ya que este es el sustento de mi familia .
 Solo espero una pronta y favorable respuesta.
 Muchas gracias.
                                                          Jesús Salvador Morales Muñoz
                                                                  RUT:    8.274.172-0
                                                                  CEL:    95297387</t>
  </si>
  <si>
    <t>Señor:  Jesús Morales Muñoz
 Junto con saludar, adjunto carta respuesta a su reclamo SIAC, la cual también se encuentra en poder del Área INDAP Las Cabras para su entrega.
 Se despide atentamente,
 PÍA MUÑOZ OBAL
 DIRECTORA (S) INDAP REGIÓN DE O'HIGGINS </t>
  </si>
  <si>
    <t>0600-001127</t>
  </si>
  <si>
    <t>PIA PAOLA MUÑOZ OBAL</t>
  </si>
  <si>
    <t>04</t>
  </si>
  <si>
    <t>direc.reg. la serena</t>
  </si>
  <si>
    <t>27/05/2022 09:44</t>
  </si>
  <si>
    <t>07/06/2022</t>
  </si>
  <si>
    <t>06/06/2022 17:55</t>
  </si>
  <si>
    <t>Inversiones - Convenio INDAP- PRODEMU</t>
  </si>
  <si>
    <t>Buenos días, es mi interés participar del concurso FOTOVOLTAICO que se encuentra abierto, sin embargo, requiero una segunda visita al predio a fin de verificar o corregir el primer informe que entrega la ejecutiva de Indap, asignada a la oficina de Vicuña, donde señala que NO es factible postular.
 Asimismo reitero solicitud de asesoría, ya solicitada en el año 20219 y 2020, donde hasta el momento NO he tenido ningún acceso a los proyectos o apoyos de Indap ya sea por asesoría o compra de herramientas.</t>
  </si>
  <si>
    <t>Sr. Gerardo Antonio Aguirre Rivera
 Junto con saludar, le informamos que este organismo ha revisado y dado respuesta a su reclamo N° 926047. Sírvase revisar los documentos adjuntos con los detalles de la respuesta a su solicitud.    Cordialmente, 
 Tonya Tatiana Romero Rojas Sistema Integral de Atención Ciudadana  Instituto de Desarrollo Agropecuario (INDAP)</t>
  </si>
  <si>
    <t>0400-001250</t>
  </si>
  <si>
    <t>gerardo antonio aguirre rivera</t>
  </si>
  <si>
    <t>TONYA TATIANA ROMERO ROJAS</t>
  </si>
  <si>
    <t>27/05/2022 16:31</t>
  </si>
  <si>
    <t>31/05/2022 09:54</t>
  </si>
  <si>
    <t>Inversiones - Entrega de Incentivo</t>
  </si>
  <si>
    <t>Estimados:
 JUNTO CON SALUDAR,QUISIERA CONSULTAR A UDS CUAL ES LA FORMA DE ELEGIR A QUIENES SE LE ENTREGAN LOS INCENTIVOS EN EL AREA APICOLA,A BASTANTES APICULTORES DE LA ZONA SE LES A ENTREGADO UN BONO EMERGENCIA Y YO NO QUEDE SELECCIONADA,A PESAR DE ESTAR HABILITADA EN EL SISTEMA DE INDAP,SER MADRE SOLTERA Y TENER 60 COLMENAS INSCRITAS COMO CORRESPONDE.</t>
  </si>
  <si>
    <t>Sr. Catalina Soledad Jaña Diaz
 Junto con saludar, le informamos que este organismo ha revisado y dado respuesta a su reclamo N° 926172. Sírvase revisar los documentos adjuntos con los detalles de la respuesta a su solicitud.    Cordialmente, 
 Luis Gonzalez Farias Sistema Integral de Atención Ciudadana  Instituto de Desarrollo Agropecuario (INDAP)</t>
  </si>
  <si>
    <t>001186</t>
  </si>
  <si>
    <t>CATALINA SOLEDAD JAÑA DIAZ</t>
  </si>
  <si>
    <t>Luis Gonzalez Farias</t>
  </si>
  <si>
    <t>30/05/2022 15:42</t>
  </si>
  <si>
    <t>08/06/2022</t>
  </si>
  <si>
    <t>06/06/2022 16:33</t>
  </si>
  <si>
    <t>en respuesta a carta nº 0020-001170/2022
 junto con agradecer la respuesta me surgen dos preguntas
 la consultora siempre dijo que el subsidio de conectividad era de forma exclusiva para clientes telefonia pre-pago, lo cual en la licitación lo aclara que es para todo el alumnado, la consultora después de insistir de forma casi majadera me realizo recarga.
 respecto al subsidio de herramienta, la licitacion hace mención de un monto de $130.000, en este punto la tablet mencionada tiene un valor comercial no mayor a $70.000 ademas de tener características muy limitadas y que difícilmente puedan ser utilizadas para realizar actividades aprendidas por los alumnos, considerar además que  la marca mencionada no existe fuera del mercado chileno (hasta lo que he averiguado), Alto sur al ser consultado por mecanismos de garantía de la tablet propone un mecanismo muy engorroso y de difícil reclamación por parte de usuarios.
 por tanto permito solicitar
 copia de rendición de gastos del proyecto por parte de alto sur
 considerando específicamente, el monto disponible del subsidio herramienta versus el producto a entregar.</t>
  </si>
  <si>
    <t>Sr. Alex Aguilar Martinez
 Comuna de Rio Negro
 Región de Los Lagos
 Junto con saludarle, de acuerdo a las consultas planteadas en SIAC, mediante el N° 926339, respondo sus dudas.
 1.- Subsidio de Conectividad.
 Como se indicó en la carta de fecha 31/05/2022, efectivamente las bases señalan la entrega del  subsidio de conectividad, aspecto que operó en todos los cursos, no obstante con algunas compañías telefónicas se produjeron problemas técnicos en la entrega de este subsidio cuando se estaba frente un participante con plan de datos fijo y no frente a un plan de datos variables por minutos.
 En su caso, tomamos contacto con la OTEC  Alto Sur Capacitación y ésta ratifica que  realizo el pago de su  subsidio de conectividad en el mes de  Mayo.
 2.- Subsidio de Herramientas
 Las bases de la licitación pública 609-34-LQ21  en el punto 14.A.3.5,  como en los contratos, establece  la fórmula de pago como:
 Fórmula=  Monto pagado por los útiles y herramientas x N º de participantes
 El monto pagado por los útiles y herramientas, corresponde al monto que efectivamente pagó “la Empresa” por la compra de los útiles y herramientas que entregó a los alumnos.
 El subsidio de herramientas, se entregó a los alumnos que aprobaron los cursos.
 3.- Respaldo Pago Subsidio de Herramientas
 La licitación pública y los contratos son administrados desde la Dirección Nacional, por lo cual está
 Dirección Regional no cuenta con  documentación de los pagos realizados a la OTEC.
 4.- Características del equipo
 El equipo entregado cuenta  con  un sistema operativo,  procesador, memoria, conectividad, entre otras características, para realizar múltiples tareas,  incluidas aquellas relacionadas con el curso de Marketing Digital.
 Saluda atentamente a usted,
 Patricia Montaldo Lorca
 Directora Regional(S)
 INDAP Los Lagos</t>
  </si>
  <si>
    <t>PATRICIA MONTALDO LORCA</t>
  </si>
  <si>
    <t>coyhaique</t>
  </si>
  <si>
    <t>01/06/2022 18:44</t>
  </si>
  <si>
    <t>10/06/2022</t>
  </si>
  <si>
    <t>06/06/2022 16:58</t>
  </si>
  <si>
    <t>Mi nombre es Evaristo Riffo Gallardo, Rut 10.000.566-2, vivo en el sector Rio Grande de la Comuna de Lago Verde, soy campesino, mi actividad productiva esta relacionada con el campo, y en esa condición tengo cierta cantidad de animales domésticos (ovejas, cerdos, caballos, vacuno, alpaca, aves de corral), e igualmente poseo una propiedad.
 Producto de la contingencia climática, se asigno por parte del Indap, un beneficio, bono  correspondiente a 200.000 pesos, para los campesinos del sector, sean o no parte de Ios usuarios de Indap, y se le encomendó la tarea de inscribirlos al señor Pablo Sandoval Huaiquipil, encargado de Prodesal del sector.
 Cumpliendo los requisitos, e incluso siendo usuario, le solicite al señor Sandoval, la correspondiente inscripción, a lo cual el me señalo una serie de criterios, que desde mi visión son antojadizos y arbitrarios, ya que están fuera de la igualdad y equidad básica de cualquier beneficio reglado, y entendiendo por otra parte que esto beneficio que otorga el estado, no pueden quedar al arbitrio de una decisión personal e injusta, fundada en otros aspectos, lejos de la equidad, es que solicito por una parte se revise esta situación, ya que probablemente perjudique a otras personas, campesinos modestos, y si fuera solamente a mi persona, habría que hacer un análisis mas amplio y buscar soluciones mas globales, donde en el futuro se eviten discriminaciones de esta naturaleza.  
 Mi solicitud tiene como objetivo que se me otorgue el beneficio señalado, de 200.000 pesos, ya que soy campesino, poseo animales, vivo en el campo, y en el sector sujeto al beneficio. 
 Sin perjuicio de la anterior me reservo el derecho de concurrir a otras instancias administrativas, o judiciales, si la situación lo amerita.</t>
  </si>
  <si>
    <t>Estimado señor Riffo 
 Junto con saludarlo, nos dirigimos a usted para acusar recibo de su reclamo, adjuntando la respectiva  respuesta.
 Atentamente, Oficina de Atención Ciudadana INDAP</t>
  </si>
  <si>
    <t>1100-002029/202</t>
  </si>
  <si>
    <t>EVARISTO RIFFO GALLARDO</t>
  </si>
  <si>
    <t>RICARDO KÖNIG PARADA</t>
  </si>
  <si>
    <t>paillaco</t>
  </si>
  <si>
    <t>06/06/2022 10:09</t>
  </si>
  <si>
    <t>15/06/2022</t>
  </si>
  <si>
    <t>06/06/2022 11:23</t>
  </si>
  <si>
    <t>Estimado Jefe de Área, respecto de la construcción de pozo profundo por el convenio INDAP - CONADI del cual soy beneficiado, le comento que desde hace 1 año aproximadamente estoy a la espera de la construcción del pozo en mi predio, en base a esto le consulto en ¿que fecha se estará haciendo la construcción?, Lo necesito con con urgencia para temporada de verano que se aproxima.
 Saludos.</t>
  </si>
  <si>
    <t>Sr. Nelson Fernando Fuentes Solis
 Junto con saludar, le informamos que la adjudicación de su pozo profundo por el convenio INDAP - CONADI a través de Licitación Pública, fue declarada desierta a través de RESOLUCIÓN EXENTA Nº: 1400-017144/2022, debido a que solo una empresa postuló a realizar los proyectos de la comuna de Los Lagos, la cual finalmente se adjudicó para realizar los proyectos de otras comunas, dejando a estos proyectos sin empresa ejecutora. Es por lo anterior, que se esta trabajando para hacer un nuevo llamado a licitación pública, en donde esperamos puedan postular y adjudicar alguna empresa para realizar los proyectos de la Comuna de Los Lagos.
 Por ultimo, al depender de procesos a Nivel Nacional y Regional, y a que empresas externas postulen a esta licitación, esque no podemos establecer una fecha exacta, sin embargo esparmos que los proyectos se empiezen a construir antes de fin de año. Cordialmente, 
 Benjamin Jesus Cancino SepulvedaSistema Integral de Atención Ciudadana Instituto de Desarrollo Agropecuario (INDAP)</t>
  </si>
  <si>
    <t>NELSON FERNANDO FUENTES SOLIS</t>
  </si>
  <si>
    <t>BENJAMIN JESUS CANCINO SEPULVEDA</t>
  </si>
  <si>
    <t>06/06/2022 10:31</t>
  </si>
  <si>
    <t>08/06/2022 09:50</t>
  </si>
  <si>
    <t>Asistencia  Técnica y Capacitación - Asistencia Técnica en autoconsumo</t>
  </si>
  <si>
    <t>El 11 de marzo de 2022 aprobé un curso de Marketing Digital para AFC convenio Sence-Indap, el curso incluía la entrega de un dispositivo Tablet,la Universidad que dictó el curso dice que Indap se encargaría de la entrega de éstas herramientas, esto aún no sucede.Quisiera saber el motivo de porqué aún no hacen la entrega y cuando pretenden hacerlo.Espero una pronta respuesta. Gracias</t>
  </si>
  <si>
    <t>Estimada:
 Sra. Veronica Vega
 Buenos días, junto con saludarle adjunto carta respuesta a su reclamo N° 927472.
 Le saluda atentamente, </t>
  </si>
  <si>
    <t>VERÓNICA ISABEL VEGA SOTO</t>
  </si>
  <si>
    <t>06/06/2022 10:43</t>
  </si>
  <si>
    <t>08/06/2022 09:47</t>
  </si>
  <si>
    <t>Realicé un curso de Marketing Digital asociado a la AFC que terminó el 11 de Marzo ,este curso incluía una tablet como herramienta de trabajo,han pasado 3 meses y las tablet aún no son entregadas en la provincia de Osorno. Desde hace 2 semanas, con esta 3,la universidad nos informa que las tablet ya están en poder de Indap, la Jefa de Área de Indap en Pto Octay nunca nos ha contactado, la contacté yo y no es capaz de dar una respuesta clara de cuándo las entregarán y de plano ya no contesta el teléfono. Necesito una respuesta rápida, ya que es una herramienta de trabajo por eso hicimos el curso,no soy la única persona con este problema.</t>
  </si>
  <si>
    <t>Estimado Señor
 Carlos Lobos
 Presente
 Junto con saludarle cordialmente, adjunto respuesta a su reclamo N° 927482.
 Atentamente,
  </t>
  </si>
  <si>
    <t>001258</t>
  </si>
  <si>
    <t>carlos marcelo lobos donoso</t>
  </si>
  <si>
    <t>03</t>
  </si>
  <si>
    <t>direc.reg. copiapo</t>
  </si>
  <si>
    <t>06/06/2022 11:25</t>
  </si>
  <si>
    <t>15/06/2022 11:13</t>
  </si>
  <si>
    <t>Sustentabilidad de los Suelos - Programa Suelos (SIRSD-S)</t>
  </si>
  <si>
    <t>El registro de operadores SIRSD-S de la región de Atacama que figura en la página web de INDAP está errónea en las especialidades en las cuales estoy acreditada como operadora. Situación que supe gracias al llamado de un colega que buscaba asesoría para sus agricultores y en la cual yo no aparecía habilitada para Empleo de métodos de intervención del suelo, entre otros rotación de cultivos, orientados a evitar su pérdida y erosión y a favorecer su conservación. Ante lo cual revisé los listados disponibles y efectivamente corroboré que están incorrectos. Avisé a la Agencia de Área de Copiapó, sin embargo, desde hace más de un mes, la situación no se ha corregido.
 Esta situación me parece gravísima, pues atenta directamente contra mi persona y mi profesión, además de atentar contra la libre elección que tiene cualquier agricultor para seleccionar el operador con quien trabajar en sus planes de manejo. Por otro lado, se está entregando desde la institucionalidad información falsa a los beneficiarios de este programa.
 Aclararles que actualmente, estoy acreditada en las 3 especialidades.
 Exijo corrección inmediata del registro de operadores de la región de Atacama.</t>
  </si>
  <si>
    <t>Sr. Veronica Pizarro
 Junto con saludar, le informamos que este organismo ha revisado y dado respuesta a su reclamo N° 927507. Sírvase revisar los documentos adjuntos con los detalles de la respuesta a su solicitud.    Cordialmente, 
 Tito Omar Villalobos Romero Sistema Integral de Atención Ciudadana  Instituto de Desarrollo Agropecuario (INDAP)</t>
  </si>
  <si>
    <t>001331</t>
  </si>
  <si>
    <t>Veronica Pizarro</t>
  </si>
  <si>
    <t>TITO OMAR VILLALOBOS ROMERO</t>
  </si>
  <si>
    <t>13/06/2022 12:41</t>
  </si>
  <si>
    <t>23/06/2022</t>
  </si>
  <si>
    <t>20/06/2022 12:15</t>
  </si>
  <si>
    <t>Inversiones - Dejar documentacion</t>
  </si>
  <si>
    <t>Hola, usuario indap apicultor,region de Coquimbo, comuna de vicuña;
 Lo siguiente, porque por protocolo se solicita algún documento de terreno?
 Como apicultor yo trabajo con colmenas no con el terreno, las colmenas en varias ocaciones son transumante y no necesariamente están ubicadas en un lugar especifico, en cambio un agricultor si, porque el trabaja con el terreno.
 Me encuentro en el SII, aparezco con una dirección, creo que para el apicultor la modalidad debiera ser distinta, ya que su trabajo esta con las colmenas no con el terreno que se pueda especificar.
 Espero se entienda mi punto de vista, exijo una respuesta ya que hay varias opciones de parte de indap que no puedo optar.
 Mi desempeño de hoy en día es la producción de reinas fecundadas para mercado regional y nacional, aportando al mejoramiento genetico.</t>
  </si>
  <si>
    <t>Estimado.
 Adjunto documento Carta de respuesta.
 Atte</t>
  </si>
  <si>
    <t>400-001366/2022</t>
  </si>
  <si>
    <t>VICTOR ALEJANDRO VERGARA ZEPEDA</t>
  </si>
  <si>
    <t>Asistencia Financiera</t>
  </si>
  <si>
    <t>15/06/2022 11:55</t>
  </si>
  <si>
    <t>28/06/2022</t>
  </si>
  <si>
    <t>20/06/2022 11:19</t>
  </si>
  <si>
    <t>Temporada 2021, se contrato seguro agrícola asociado a un crédito, rubro papas, siembra que fue afectada por heladas con perdida total, se realizo denuncio correspondiente, con fecha 13/12/2021, fue supervisado por la compañía a  está fecha no hay respuesta, estando el crédito actualmente vencido, esperando  la indemnización correspondiente. Manifiesta que a reclamado varias oportunidades a la compañía no teniendo una respuesta satisfactoria.</t>
  </si>
  <si>
    <t>Estimada Sra. Rosa Huenchunao Cayuhan:
 Junto con saludar y de acuerdo a requerimiento, señalar que su caso fue consultado a INDAP Central a través de la División de Asistencia Financiera. Esta instancia nos indica que la Compañia lamenta esta situación acontecida por cambio de corredora, y que el caso se encuentra en emisión del Informe de Liquidación y de acuerdo a los plazos establecidos, no deberán pasar más de 35 días corridos, en que la compañia según evaluación de los antecedentes pague el siniestro, si corresponde.
 Cualquier consulta directamente a la Jefa de Area, Lilian Rivas y/o Ejecutivo de la Agencia de Area Cañete.
 Atte.,
 Unidad de Asistencia Financiera
 INDAP Región del Biobío</t>
  </si>
  <si>
    <t>ROSA SILVIA HUENCHUNAO CAYUHAN</t>
  </si>
  <si>
    <t>RODRIGO EDUARDO AHUMADA   VERA</t>
  </si>
  <si>
    <t>23/06/2022 09:01</t>
  </si>
  <si>
    <t>05/07/2022</t>
  </si>
  <si>
    <t>29/06/2022 08:01</t>
  </si>
  <si>
    <t>La OIRS del Ministerio de Agricultura, deriva reclamo del señor RUBEN PAVEZ MADARIAGA. En antecedentes se adjuntan el correo del usuario y documento de denuncia presentado a la Contraloría Regional del Maule.
 Se copia texto de su mensaje y reclamo:
 "Motivo de Consulta: Riego
 Texto del mensaje:
 "cabe señalar que muchas veces y por falta de recursos he recurrido tanto a la asesoría como créditos otorgados por INDAP de esta Región, sin embargo ha existido una problemática que me aqueja y perjudica que data desde el año 2016, cuando en ese entonces suscribí un contrato con dicha institución y asimismo a un crédito a fin de poder ser beneficiario del proyecto de riego denominado “Implementación de sistema fotovoltaico para riego por goteo en 0.27 Has de Arándano y 0.3 Has de Frambuesa. Rol 172-683”, aprobado por Resolución Exenta N° 159136, de fecha 15 de Noviembre de 2016.
 Que esta parte cumplió a cabalidad en cuanto al pago de las cuotas a los cuales me comprometí, sin embargo a pesar de haber realizados reclamos en INDAP, y habiendo transcurrido prácticamente 6 años, el sistema fotovoltaico aún no se encuentra operativo, no está más que la estructura metálica en mi predio que no genera en absoluto energía o muchos menos lo prometido." 
 Saludos Cordiales."</t>
  </si>
  <si>
    <t>Sr. Ruben Antonio Pavez Madariaga
 Junto con saludar, le informamos que este organismo ha revisado y dado respuesta a su reclamo N° 930614. Sírvase revisar los documentos adjuntos con los detalles de la respuesta a su solicitud.    Cordialmente, 
 Luis Gonzalez Farias Sistema Integral de Atención Ciudadana  Instituto de Desarrollo Agropecuario (INDAP)</t>
  </si>
  <si>
    <t>001426</t>
  </si>
  <si>
    <t>RUBEN ANTONIO PAVEZ MADARIAGA</t>
  </si>
  <si>
    <t>tschmidt</t>
  </si>
  <si>
    <t>23/06/2022 14:54</t>
  </si>
  <si>
    <t>29/06/2022 11:11</t>
  </si>
  <si>
    <t>Sustentabilidad de los Suelos - Planes de Manejo SIRSD</t>
  </si>
  <si>
    <t>Estimados, junto con saludar cordialmente, por medio de presente solicito respuesta a mi caso, en relación a plan de manejo de establecimiento de praderas trébol rosado.
 Los primeros días del mes de marzo se me avisa que mi plan de manejo estaba aprobado, a lo cual doy inicio a las labores de cultivo para el establecimiento de pradera trébol rosado. Posteriormente aviso a Dn. Sergio Espinoza para que hiciera su vista en terreno y pudiera constatar que la labor del beneficio adjudicado estaba ejecutada, ya que en ese momento el trébol ya se encontraba en su etapa de desarrollo. A lo cual su respuesta fue que debía tener una cobertura del 80%, y que volvería en un mes más. Luego vuelve a visitar el terreno y la respuesta es aún más desfavorable ya que debido al terreno el crecimiento de ballica es superior al trébol establecido. 
 Para mí como agricultor comenzaron los inconvenientes ya que la no adjudicación del beneficio me lleva a tener que conseguir recursos para la cancelación de la inversión realizada. Mencionar que esta labor la pude ejecutar gracias a que tengo acceso a casas comerciales donde me entregan insumos a fecha; ya que no tuve derecho a crédito de enlace para ninguna labor, se me fue negado. Sumado a esto informar que los valores fueron calculados con costos distintos a los que cancele, obviamente esto se produce por factores externos. Pero de todas formas quiero consultar que pasa en estos casos donde la diferencia es más significativa que en años normales?, puedo apelar alguna instancia para subsanar ese margen?
 Lamentablemente comenzaron mis visitas al área de Teodoro en busca de respuesta favorable, situación que no ha sido así, todo lo contrario, la pésima disposición por parte de Dn. Sergio para solucionar mi caso me ha llevado a la necesidad de consultar con otras personas y no sé qué pasa que siguen volviendo donde el para que lo solucione. En una de mis visitas le comento a Dn. Sergio y le muestro un mensaje donde ya comenzaron a cobrar los insumos, como acto de transparencia, a lo cual obtengo un pésimo comentario de su parte. En la última visita coloca en duda la veracidad de mi trabajo, comentando que él no estaba seguro que la labor estuviera hecha. Como agricultor sé que tengo deberes y derechos al igual que ustedes como funcionarios públicos. Creo que he cumplido al pie de la letra mi deber al realizar lo que se me adjudico, es por eso que ahora solicito mi derecho a ser tratado de forma digna, respetuosa y de colaboración para buscar una solución favorable. Si en algún momento se sintieron pasados a llevar por mi parte pido disculpas, pero deberán entender que la inversión no es menor sobre todo ahora con el valor de los insumos.
 Recién el día viernes 17 me pude dar cuenta que la información por la cual yo me guie para realizar mi labor, no concuerda con la que poseen en mi carpeta, el motivo lo desconozco, recién me entero que el establecimiento de trébol rosado no tiene opción a crédito de enlace por no tener factibilidad técnica en la zona, según resolución mencionada por Sra. Daniela. Ahora me pregunto el porqué se aprueba mi plan de manejo sin hacer esa observación tan relevante.
 Durante la semana del 13 de junio se me solicita por parte de Dn. Sergio que necesitaba comprar más postasio para que una parte pudiera ser cancelada, a lo cual accedo. En mi visita del día viernes 17, la Sra. Daniela se comunica vía telefónica con alguien para ver mi caso le mencionan que falta  postasio pero en menor cantidad de la que Dn. Sergio me hizo comprar. La factura de esa compra ya está en la carpeta. Mi consulta en base a esto es, el potasio es para alcanzar cifras que e encuentran en el plan de manejo que ustedes poseen? o es porque técnicamente de acuerdo a informe y análisis de suelo lo necesita el predio?
 Ahora solicito que mi carpeta sea revisada y comparada con la documentación por la cual me guie para llevar a cabo la labor. Tengo muy claro que no es responsabilidad mía el error que se cometió. Espero podamos llegar a buen término con esto, que no ha sido para nada agradable.
 Se adjuntará el documento con el cual yo trabaje para que se pueda analizar detalladamente en concordancia con el que ustedes poseen. Además solicito que se aclare la fecha de termino del establecimiento de pradera, ya que veo que tiene fecha de termino en septiembre, pero no dice pago en septiembre o estoy en un error??? 
 Esperando tener una pronta y favorable respuesta
 Saluda atte
 Claudio Quijada.</t>
  </si>
  <si>
    <t>Estimado Don Claudio Quijada, junto con saludar, le adjunto respuesta a su consulta.
 ATTE.</t>
  </si>
  <si>
    <t>CLAUDIO QUIJADA FIERRO</t>
  </si>
  <si>
    <t>EDISON PATRICIO BUSTOS QUILAQUEO</t>
  </si>
  <si>
    <t>10/07/2022 19:44</t>
  </si>
  <si>
    <t>20/07/2022</t>
  </si>
  <si>
    <t>14/07/2022 09:42</t>
  </si>
  <si>
    <t>Representación y Participación - Acreditación de clientes</t>
  </si>
  <si>
    <t>Proyecto  ramal, canal  el Membrillo
 Se informa que en recorrido del  canal el membrillo con el aguatero, me encontré con que rompieron el canal a la altura del tranque el membrillo, con la preocupación que tiran piedras dentro el canal para hacer los tapones y  pueden romper el cimiento del canal, el desmonte del canal en estos momentos sale muy barato gracias al proyecto que se realizó el cual quedo muy bueno.
 Nos gustaría que se pueda llamar  la atención a estas personas por parte de Indap o que se pudiera hacer en estas circunstancias, de lo contrario cualquier persona puede romper el canal, la idea es que hagan una compuerta pidiendo su respectivo permiso.
 Adjunto imágenes de lo sucedido…</t>
  </si>
  <si>
    <t>Sr. David Esteban Vásquez Arancibia
 Junto con saludar, le informamos que este organismo ha revisado y dado respuesta a su reclamo N° 932996.
 Sírvase revisar los documentos adjuntos con los detalles de la respuesta a su solicitud.    Cordialmente, 
 Daniela Cristina Soto Fuentes Directora(s) Instituto de Desarrollo Agropecuario 
 Región de Valparaíso</t>
  </si>
  <si>
    <t>DAVID ESTEBAN VÁSQUEZ ARANCIBIA</t>
  </si>
  <si>
    <t>11/07/2022 11:01</t>
  </si>
  <si>
    <t>19/07/2022 13:51</t>
  </si>
  <si>
    <t>Estimada
 Usuaria Prodesal Sra. Yanette Gallardo. ha ingresado a través de oficina de partes, reclamo, señalando mal trato recibido por la Srta. Catalina Rivadeneira, Encargada de riego, área Rancagua.
 Se adjunta carta.
 Atentamente;</t>
  </si>
  <si>
    <t>Estimada Señora Yanette. Junto con saludarla, mediante la presente le informo que he tomado conocimiento de lo expuesto por Ud. mediante carta remitida con fecha 11 de julio de 2022 a esta Dirección Regional. En primer lugar, lamento la situación que plantea y los problemas que esto le pueda haber ocasionado. Le informo que he instruido a la Jefa de la Agencia de Área Rancagua, Sra. Victoria Valdivia, para que revise en conjunto con el profesional Encargado Regional de Riego, Sr. Walter Ammann las observaciones realizadas al proyecto FET presentado a la Agencia de Área y arbitre las medidas para contactar al formulador y que éstas sean solucionadas a la brevedad, con la finalidad de ser presentado al concurso de riego que mantiene abierto el Área Rancagua. Para INDAP, resulta fundamental bridar los apoyos que los agricultores que atendemos requieran y para nuestros funcionarios es un deber atender a los usuarios con la amabilidad, cordialidad y buen trato que se merecen, por lo que situaciones como las que describe no pueden suceder, por lo que revisaremos los procedimientos internos y sostendré una reunión con la Sra. Ribadeneira
 Saludos cordiales, 
 Pía Muñoz Obal 
 Directora Regional (S)
 INDAP Región de O'Higgins.</t>
  </si>
  <si>
    <t>0600-001646/22</t>
  </si>
  <si>
    <t>YANETTE CAROLINA GALLARDO GODOY</t>
  </si>
  <si>
    <t>direc.reg. temuco</t>
  </si>
  <si>
    <t>12/07/2022 11:13</t>
  </si>
  <si>
    <t>21/07/2022</t>
  </si>
  <si>
    <t>15/07/2022 14:21</t>
  </si>
  <si>
    <t>Servicios Financieros - Condonación deuda</t>
  </si>
  <si>
    <t>Yo como agricultor llevo una deuda de INDAP más de 10 años,y no e tenido ninguna respuesta de INDAP,como agricultores creamos una cooperativa y por mi deuda no podemos postular a ningún proyecto del gobierno,hoy estoy pidiendo la condonación de la deuda o un convenio para que podamos a optar a algún proyecto,quedó atento a una respuesta.</t>
  </si>
  <si>
    <t>Sr. Rolando Rafael Alcaman Quilencheo
 Junto con saludar, le informamos que este organismo ha revisado y dado respuesta a su reclamo N° 933459. Sírvase revisar los documentos adjuntos con los detalles de la respuesta a su solicitud.    Cordialmente, 
 Alvaro Lino Daniel Morales Marileo Sistema Integral de Atención Ciudadana  Instituto de Desarrollo Agropecuario (INDAP)</t>
  </si>
  <si>
    <t>001609</t>
  </si>
  <si>
    <t>ROLANDO RAFAEL ALCAMAN QUILENCHEO</t>
  </si>
  <si>
    <t>ALVARO LINO DANIEL MORALES MARILEO</t>
  </si>
  <si>
    <t>fiscalia</t>
  </si>
  <si>
    <t>Encargados SIAC</t>
  </si>
  <si>
    <t>20/07/2022 19:37</t>
  </si>
  <si>
    <t>29/07/2022</t>
  </si>
  <si>
    <t>29/07/2022 16:01</t>
  </si>
  <si>
    <t>Quiero denunciar al Organismo Técnico Capacitación Alto Sur Capacitaciones Ltda, RUT 76.205.961-4, quien adjudicó la licitación ID:Licitación:609-34-LQ21 RESOLUCIÓN EXENTA Nº: 0070-221497/2021 “APRUEBA BASES DE LICITACIÓN PÚBLICA PARA LA CONTRATACIÓN DE CURSOS DE CAPACITACIÓN A USUARIAS Y USUARIOS DE INDAP EN ALFABETIZACIÓN Y MARKETNG DIGITAL, EN EL MARCO DEL CONVENIO ENTRE INDAP Y SENCE”. Adjudicado según Resolución_231708 INDAP
 En este programa realicé la propuesta técnica con la cual adjudicó, el diseño curricular y durante el mes de febrero y marzo me desempeñé como tutor académico de cursos e-learning en la Línea 2 del curso “Introducción al uso de las TICs en la AFC”, realizando seguimiento a usuarios vía telefónica y desarrollando estrategias para asegurar una alta asistencia de los usuarios.
 Necesito por favor que se tome carta en el asunto, ya el Organismo técnico a pesar de finalizar programas de capacitación a la fecha de la presente mantiene impagos servicios.
 Agradeciendo una solución dando fe de lo señalado
 Es gracia</t>
  </si>
  <si>
    <t>Estimado Cristian
  Junto con saludar a continuación, le hacemos llegar la respuesta entregada por el Jefe de Área Transversales de la División de fomento, a su reclamo N° 935305 ingresado a nuestro sistema de Atención Ciudadana SIAC, que señala:
 “Quiero denunciar al Organismo Técnico Capacitación Alto Sur Capacitaciones Ltda, RUT 76.205.961-4, quien adjudicó la licitación ID:Licitación:609-34-LQ21 RESOLUCIÓN EXENTA Nº: 0070-221497/2021 “APRUEBA BASES DE LICITACIÓN PÚBLICA PARA LA CONTRATACIÓN DE CURSOS DE CAPACITACIÓN A USUARIAS Y USUARIOS DE INDAP EN ALFABETIZACIÓN Y MARKETNG DIGITAL, EN EL MARCO DEL CONVENIO ENTRE INDAP Y SENCE”. Adjudicado según Resolución_231708 INDAP En este programa realicé la propuesta técnica con la cual adjudicó, el diseño curricular y durante el mes de febrero y marzo me desempeñé como tutor académico de cursos e-learning en la Línea 2 del curso “Introducción al uso de las TICs en la AFC”, realizando seguimiento a usuarios vía telefónica y desarrollando estrategias para asegurar una alta asistencia de los usuarios. Necesito por favor que se tome carta en el asunto, ya el Organismo técnico a pesar de finalizar programas de capacitación a la fecha de la presente mantiene impagos servicios. Agradeciendo una solución dando fe de lo señalado\".
 Al respecto, en el marco de la ejecución de cursos de capacitación a usuarias y usuarios de INDAP mediante la ejecución del Convenio que esta institución mantiene con el Servicio de Capacitación y Empleo, SENCE, se desarrolló una licitación pública el segundo semestre del año 2021, llamada “LICITACIÓN PÚBLICA PARA LA CONTRATACIÓN DE CURSOS DE CAPACITACIÓN A USUARIAS Y USUARIOS DE INDAP EN ALFABETIZACIÓN Y MARKETNG DIGITAL, EN EL MARCO DEL CONVENIO ENTRE INDAP Y SENCE” aprobada por resolución Nº: 0070-221497/2021, del 21 de Octubre del año 2021. Como resultado de esta licitación realizada, de carácter múltiple, se adjudicó a la Empresa Alto Sur la Línea 2 de la licitación, correspondiente a los cursos de “Introducción al uso de las Tics en la AFC, mediante resolución 27/ 01/ 2022 RESOLUCIÓN EXENTA Nº: 0070-002978 del 2022, en donde consta como equipo de trabajo las Señores “Cristian Ceballos Guerra y Luis Arturo Retamal”. El desarrollo y cierre de los cursos se realizó entre los meses de febrero y marzo del presente año. La licitación y el posterior contrato es entre INDAP y la consultora asignada, por un monto global, según propuesta presentada por la consultora, en donde INDAP supervisa su cumplimiento y poniendo foco en velar por un buen servicio y el trabajo del equipo técnico propuesto, considerando lo establecido en el contrato como productos a desarrollar. En este contexto, INDAP no tiene injerencia en la relación contractual específica establecida entre la empresa asignada y profesionales del equipo técnico. Finalmente señalar que los cursos contemplados en la Línea 2 de la presente licitación fueron desarrollados adecuadamente, por lo que INDAP ya realizó el pago de dichos cursos realizados.
 Cordialmente,
 Oficina de Atención Ciudadana.</t>
  </si>
  <si>
    <t>Cristian Boris Ceballos Guerra</t>
  </si>
  <si>
    <t>LISSETTE PATRICIA SOTO LAMIG</t>
  </si>
  <si>
    <t>24/07/2022 15:28</t>
  </si>
  <si>
    <t>03/08/2022</t>
  </si>
  <si>
    <t>29/07/2022 12:52</t>
  </si>
  <si>
    <t>Representación y Participación - Requisitos para ser usuario y acceder a programas</t>
  </si>
  <si>
    <t>Reclamos y Solicitudes a Indap
 Cooperativa de Trabajadoras y Trabajadores Temporales. Cootemp, Rut 65.171.708-6, hacen reclamos y solicitudes a Indap por que NO le permiten acreditar como usuarios(as) Indap a los socios y socias campesinas, trabajadoras agrícolas. Siendo que, la cooperativa es usuaria de Indap.
 El viernes 22 de julio del 2022, nos presentamos cinco socios(as) en agencia Melipilla a solicitar la atención para acreditarnos como usuarios de Indap. 
 Nos atendió la jefa de área, indicándonos que NO es posible recibir la atención de solicitud de acreditación, por no contar con tenencia de terreno para explotación agrícola y otras acreditaciones.
 Aunque fue presentada la Resolución Exenta 120728 y señalados los puntos 6.1.3 Verificación de requisitos de persona natural; 6.1.3.2 Explotar una superficie no superior a las 12 hectáreas de riego básico y/o habitar y trabajar en el campo; 6.1.3.3 que el ingreso principal o fundamental provenga de una explotación agrícola y/o de la actividad silvoagropecuaria incluidas actividades conexas.  En los cuales se indica el procedimiento correspondiente para la acreditación de campesinos como usuarios de Indap. Fue negada la solicitud indicando que, obligatoriamente, en el sistema computacional de solicitud de acreditación de usuarios de Indap, se requiere la presentación del documento legal para registrar los datos del terreno agrícola que se explota.
 Dicho esto, los reclamos son por los siguientes:
 1. Reclamamos que Indap falta a lo prometido en su declaración de misión, visión, objetivos, principios y valores institucionales.
 2. Reclamamos la discriminación que sufre la Cooperativa Cootemp y sus asociados(as) campesinos(as), por no poder tener los mismos derechos que otras organizaciones acreditadas en Indap.
 3. Reclamamos el perjuicio que causa Indap al no permitir acreditar como usuarios de Indap a los campesinos(as), trabajadores(as) agrícolas, que viven en el campo y sin oportunidades para el desarrollo de su quehacer.
 4. Reclamamos la injusticia de no permitir a la Cooperativa Cootemp a apelar por la no acreditación de usuario Indap. Al no entregar el documento de solicitud de acreditación, con la respuesta formal de negativa de Indap, que se necesita para insistir en una apelación. 
 Cerrando todas las posibilidades de acreditación de usuario de Indap.
 Por todo esto, solicitamos:
 a)Que Indap demuestre, a la Cooperativa Cootemp y sus asociadas(os) en acciones concretas, verificables y medibles, que cumple con lo plasmado en su misión, visión, objetivos, principios y valores.
 b)Solicitamos la revisión de sus procedimientos administrativos de acreditación de usuarios Indap, que establece la Normativa Resolución Exenta n°120728 del 10 de agosto de 2017. Siendo imprescindible la capacitación para cada uno de los ejecutivos de atención de Indap. 
 c)Solicitamos la reparación por la discriminación sufrida por los(as) campesinos(as) y sus organizaciones. A través de la creación y/o incorporación a los programas de Indap y otras instituciones vinculadas con el Ministerio de Agricultura. Reconociendo a los(as) socios(as), a las familias de éstos(as) y a la Cooperativa Cootemp como campesinos(as), que pertenecen a la agricultura familiar campesina y potenciales usuarios de programas del Ministerio de Agricultura.
 Esperamos que nuestros reclamos y solicitudes sirvan para aumentar las oportunidades de los(las) habitantes y trabajadores(as) del mundo rural y ayudar en el perfeccionamiento de nuestras instituciones públicas.</t>
  </si>
  <si>
    <t>Sr. Cooperativa De Trabajadoras/es Temporale Cootemp
 Junto con saludar, le informamos que este organismo ha revisado y dado respuesta a su reclamo N° 935945. Sírvase revisar los documentos adjuntos con los detalles de la respuesta a su solicitud.    Cordialmente, 
 Fernando Alberto Vasquez Muñoz Sistema Integral de Atención Ciudadana  Instituto de Desarrollo Agropecuario (INDAP)</t>
  </si>
  <si>
    <t>001729</t>
  </si>
  <si>
    <t>Cooperativa de Trabajadoras/es Temporale COOTEMP</t>
  </si>
  <si>
    <t>FERNANDO ALBERTO VASQUEZ MUÑOZ</t>
  </si>
  <si>
    <t>24/07/2022 21:50</t>
  </si>
  <si>
    <t>28/07/2022 10:06</t>
  </si>
  <si>
    <t>Inversiones - Emergencia Agrícola</t>
  </si>
  <si>
    <t>estimados , soy un pequeño agricultor de salamanca y en indap Illapel quedaron en ir a visitar para validar mi calidad de usuario indap , aun estoy esperando que vayan.
 les solicito informar en que fecha iran ya que necesito un apoyo para seguir en este rubro agricola.
 carlos vargas</t>
  </si>
  <si>
    <t>Se adjunta Carta de respuesta</t>
  </si>
  <si>
    <t>0400-001713/202</t>
  </si>
  <si>
    <t>CARLOS ENRIQUE VARGAS CORTES</t>
  </si>
  <si>
    <t>02</t>
  </si>
  <si>
    <t>calama</t>
  </si>
  <si>
    <t>29/07/2022 12:40</t>
  </si>
  <si>
    <t>09/08/2022</t>
  </si>
  <si>
    <t>02/08/2022 15:51</t>
  </si>
  <si>
    <t>Servicios Financieros - Fondo Rotatorio Ley 18.450</t>
  </si>
  <si>
    <t>Con fecha 27 de diciembre 2021, se envía correo electrónico a la directora regional (s), de la región Antofagasta, Sra. Claudia Gallardo , indicándole que no estamos de acuerdo con la recepción del proyecto CNR, sobre el cual INDAP entregó crédito enlace, esto debido a que no subsanaron observaciones.
 Es por lo anterior, que se solicitó retener la garantía del proyecto, sobre lo cual no hubo respuesta.
 Al realizar las pruebas hidráulicas, se confirmó la inviabilidad de esto, por lo que se requiere de manera urgente dar uso a la garantía con el fin de mitigar los daños.
 Por lo anterior se requiere el apoyo y respuesta  del servicio para hacer efectivo el documento.</t>
  </si>
  <si>
    <t>Estimada Señora Erika Donaire:
 Junto con saludar, mediante la presente se procede a dar respuesta a su consulta ingresada mediante plataforma SIAC con fecha 01/08/2022 donde solicita el apoyo y respuesta del servicio para hacer efectiva garantía de fiel oportuno y cabal cumplimiento del contrato de prestación de servicios para la construcción de obras de proyecto bonificado por la Ley 18.450 Construcción Aducción Km 0.000- 8,227 en la comuna de Taltal, custodiada por el INDAP.  
 Al respecto le podemos indicar a usted que con fecha 30 de julio de 2020 se celebró contrato de Prestación de Servicios construcción de obras de proyecto bonificado por la Ley 18.450 Construcción Aducción Km 0.000- 8,227 en la comuna de Taltal, celebrado entre los Agricultores(as) de Taltal (Beneficiarios(as) y Aquanexus (empresa a cargo de la construcción). Contrato que fue modificado con fecha 29 de julio de 2021 mediante Addendum Modificatorio suscrito por las partes.
 En el contrato ya señalado se estableció en su cláusula Novena que formaba parte integrante de ese acuerdo el proyecto técnico aprobado por la CNR N°110-2019; los instrumentos vigentes de la CNR; y, la programación de trabajo. Antecedentes conforme los cuales se establece que quien debía hacer el seguimiento técnico de ese proyecto era el supervisor de la Comisión Nacional de Riego y el representante de los agricultores, NO INDAP ya que, como Servicio Público nos debemos limitar a cumplir con las facultades entregadas expresamente por Ley.
 Sumado a lo anterior, en la cláusula décimo cuarta del contrato, en la cual se regula el financiamiento del proyecto, es decir con la entrega de un mutuo por parte de INDAP a los Agricultores (beneficiarios de la bonificación CNR) y las condiciones que se debían cumplir para entregar cada cuota del mutuo. Lo anterior conforme lo establecido en las normas técnicas del programa de créditos del INDAP y en virtud de mandato entregado a INDAP por los agricultores para que, en su nombre y representación, conforme a sus facultades legales, haga entrega de la suma objeto del mutuo al Constructor.
 Que, en la cláusula décimo tercera del contrato en cuestión, donde se regula la garantía de fiel, oportuno y cabal cumplimiento, cláusula modificada por el addendum modificatorio de fecha 29 de julio de 2021, suscrito por las partes, se señala que “Esta garantía deberá ser entregada a INDAP, para su custodia, quien la devolverá al constructor una vez que la Comisión Nacional de Riego (CNR) emita la Resolución de Recepción definitiva de obras...”
 Respecto de la recepción del proyecto se informa que según lo establecido en el libro de obras éste fue recepcionado con fecha 13 de diciembre de 2021, (anexo N°1) y habiendo emitido la CNR Resolución Exenta N°04296/2021 de 30 de diciembre de 2021 (anexo 2), donde aprueba la recepción definitiva de obras y autoriza pago a proyecto del concurso 110-2019. Es por lo anterior que habiéndose emitido tal Resolución el INDAP, debía proceder a la devolución de la garantía de fiel, oportuno y cabal cumplimiento.
 A mayor abundamiento, se informa que la garantía de fiel, oportuno y cabal cumplimiento del contrato, que consistía en un certificado de fianza estuvo vigente hasta el 30 de abril de 2022 y fue devuelta al consultor en el mes de mayo de 2022 (anexo 3), por haberse dado cumplimiento a las obligaciones emanadas del contrato.
 Esperando haber aclarado su solicitud de información, me despido cordialmente.
 CLAUDIA GALLARDO CORREA
 DIRECTORA REGIONAL (S)
 INDAP ANTOFAGASTA</t>
  </si>
  <si>
    <t>ERIKA BERENICE DONAIRE ROJAS</t>
  </si>
  <si>
    <t>CLAUDIA CAROLINA GALLARDO CORREA</t>
  </si>
  <si>
    <t>05/08/2022 16:53</t>
  </si>
  <si>
    <t>17/08/2022</t>
  </si>
  <si>
    <t>11/08/2022 13:51</t>
  </si>
  <si>
    <t>Servicios Financieros - Alzamiento de Prenda</t>
  </si>
  <si>
    <t>Yo fui funcionaria indap hasta 2018 y en esa condición me descontaban un seguro HDI por manejar vehículo fiscal , me echaron el 2018 y aún hoy me descuentan mensualmente 42.000. Exijo me hagan devolución de mi dinero y me den de baja
 Hoy e informado a la directora regional de esta situación y cuento con toda la documentación que prueba lo que señalo</t>
  </si>
  <si>
    <t>Estimada Beatriz.
 Adjunto carta de respuesta, Atte.
 Atte</t>
  </si>
  <si>
    <t>0400-001821/202</t>
  </si>
  <si>
    <t>Beatriz andrea Lizana fuentes</t>
  </si>
  <si>
    <t>12/08/2022 00:28</t>
  </si>
  <si>
    <t>24/08/2022</t>
  </si>
  <si>
    <t>12/08/2022 12:03</t>
  </si>
  <si>
    <t>Desistido</t>
  </si>
  <si>
    <t>Servicios Financieros - Emergencia Agrícola</t>
  </si>
  <si>
    <t>Reclamo cumpla con el Art 3 n 6 de ley 18910 en asuntos de causa rol n 162-1984 del primer juzgado civil de temuco archivados en Conadi según Art 30 de ley 19253 y Art 19 n 24 de la Constitución política de chile a objeto de inscribir a mi nombre Hayder Espinoza Soto , abogado habilitado para el ejercicio de la profesión y agricultor ,solicito inscribir las tierra de ley 17729 que constan protegidas por el Art 12 y 13 y 15 y 30 y 56 fe la ley 19253 y documentos fundantes y sentecias agregada a causa rol n 16063-2016 de la corte suprema de justicia de chile y consta en causa recurso de amparo rol n 220-2005 de la corte de apelaciónes de Temuco chile .</t>
  </si>
  <si>
    <t>0900-001825/202</t>
  </si>
  <si>
    <t>Hayder Espinoza Soto</t>
  </si>
  <si>
    <t>16/08/2022 11:53</t>
  </si>
  <si>
    <t>25/08/2022</t>
  </si>
  <si>
    <t>22/08/2022 15:11</t>
  </si>
  <si>
    <t>Servicios Financieros - Aprobación de credito</t>
  </si>
  <si>
    <t>La primera semana del mes de Junio del presente ano, se presento un proyecto para evaluacion por parte de oficina INDAP Palena con el objeto de solicitar credito largo plazo que financiara emprendimiento apicola. Se adjunto cotizaciones, proyecto general, estado situacion y apoyo de cooperativa para implementacion por un monto de 4.800.000.
 A la fecha no ha habido una respuesta concreta y se ha argumentado inicialmente problemas de caja por no disponer de recursos el area y finalmente en forma oral se me ha comunicado por parte de la encargada, Sra. Lia carcamo, que por un tema de providad no podra ejecutarse el  credito debido a que en mi condicion de Medico Veterinario preste servicio a una empresa consultora como profesional especialista  SAT, generando ingresos extras prediales esporadicos , aun cuando estos no constituian contrato ni tampoco un porcentaje mayor al 37 por ciento de mis ingresos totales.
 Solicito reconsiderar esta medida pues de acuerdo con reglamento del instituto cumplo con los requicitos de usuario y a la fecha no poseo deudas, y aunque los montos de inversion han variado considerablemente desde el momento que se solicito el credito, es necesario contar con este para dar forma al proyecto apicola.</t>
  </si>
  <si>
    <t>Estimado Guido: Junto con saludarle, he tomado conocimiento de la situación que plantea y le he pedido a la Agencia de Área INDAP Chaiten, que inicie el proceso administrativo, que permita confirmar su calidad de usuario, para lo cual ellos se comunicarán con Ud. y le solicitarán los antecedentes que correspondan de acuerdo a lo señalado en nuestra normativa institucional. INDAP tiene la facultad de solicitar en cualquier momento antecedentes si de acuerdo a revisiones internas, auditorías y hallazgos identifiquen la pertinencia de iniciar un proceso de revisión de la condición de usuario. Conocemos de su participación en la Asesoría técnica ejecutada en la Provincia, por lo que tenemos que resguardar el hecho de que los ingresos provenientes de esas asesorías y de su actividad profesional en general, no sean mayores que los que obtiene de su actividad como agricultor de acuerdo a lo establecido en la Ley Orgánica de Indap N°18.910 con modificaciones en la Ley N°19.213. Despejado ese aspecto, y confirmada su calidad de usuario, podremos evaluar nuevamente la solicitud de crédito que presentó.
 Sin otro particular, le saluda atentamente,
 Patricia Montaldo Lorca
 Directora Regional (S)
 INDAP Los Lagos</t>
  </si>
  <si>
    <t>1000-002997/202</t>
  </si>
  <si>
    <t>GUIDO JOAQUÍN GONZÁLEZ VERGARA</t>
  </si>
  <si>
    <t>direccion regional ñuble</t>
  </si>
  <si>
    <t>23/08/2022 12:57</t>
  </si>
  <si>
    <t>01/09/2022</t>
  </si>
  <si>
    <t>24/08/2022 17:07</t>
  </si>
  <si>
    <t>Servicios Financieros - Saldo</t>
  </si>
  <si>
    <t>Buenas tardes aun no hemos podido solucionar el problema necesito hacer uso del seguro de invalidez     
 favor contactar a Oscar Espinoza Labrin... Hijo..983029786
 Me urge solucionar este tema
 Atte.
 Maria Labrin Ibañez</t>
  </si>
  <si>
    <t>Sr. Maria Raquel Labrin Ibañez
 Junto con saludar, le informamos que este organismo ha revisado y dado respuesta a su reclamo N° 941355. Sírvase revisar los documentos adjuntos con los detalles de la respuesta a su solicitud.    Cordialmente, 
 Luis Alberto Garcia Chavez Sistema Integral de Atención Ciudadana  Instituto de Desarrollo Agropecuario (INDAP)</t>
  </si>
  <si>
    <t>1600-001897</t>
  </si>
  <si>
    <t>MARIA RAQUEL LABRIN IBAÑEZ</t>
  </si>
  <si>
    <t>LUIS ALBERTO GARCIA CHAVEZ</t>
  </si>
  <si>
    <t>23/08/2022 19:48</t>
  </si>
  <si>
    <t>31/08/2022 16:25</t>
  </si>
  <si>
    <t>Mi reclamo se deriva a las ayudas de los programa de fertilización que ha existido en la época de pandemia y ahora el programa siembra por Chile donde como usuario no he sido beneficiado de ningún programa de ayuda como usuario de INDAP ni tampoco de asesoría técnica de esta misma unidad,donde he estado por muchas años en INDAP Calbuco pero solo he tenido créditos y el programa sirss,esmuy injusto que solo se entreguen a las personas que están los programas de pdti y prodesal que si tienen asesoría técnica y ayudas y uno como usuario lo dejen desamparado sin ninguna ayuda 
 Por lo cual solicito que me considere en el programa de fertilización,que sean todos parejos sin distinción algunay que me inscriba en los programas de pdti y prodeaal para que me asesore un técnico porque los años que estado como.usuario de INDAP Calbuco región de los lagos yo como persona tengo que buscar una persona asesor técnico para que me haga los planes de manejo 
 Por favor solicito resolver lo antes posible
 Saludos</t>
  </si>
  <si>
    <t>Estimado Don Manuel: agradeciendo que se haya comunicado con INDAP le comento que he tomado contacto con la Agencia de Area de Calbuco y les he solicitado evaluar su situación para ser incorporado como beneficiarios del Bono de reactivación de cultivos de primavera, para lo cual es necesrio que cuente con alguna superficie de cultivos desde 0.1 has y para lo cual le solicito que se acerque al Area de INDAP Calbuco y se contacte con el Jefe de Area Eduardo Carrasco.
 Respecto a su incorporación a Prodesal o PDTI, le informo que el ingreso puede ser a uno de los dos programas y en la medida que exista algún cupo para eso, situación que no se produce actualmente. Dado su interés la Agencia de Area lo incoporará a una lista de espera de manera de incorporarlo en cuanto eso ocurra.
 Sin otro particular le saluda atentamente, 
 Patricia Montaldo Lorca
 Directora Regional (S)
 INDAP LOS LAGOS </t>
  </si>
  <si>
    <t>1000-003121/202</t>
  </si>
  <si>
    <t>MANUEL SERGIO ALVARADO HERNÁNDEZ</t>
  </si>
  <si>
    <t>23/08/2022 20:44</t>
  </si>
  <si>
    <t>31/08/2022 12:49</t>
  </si>
  <si>
    <t>Inversiones - Turismo Rural</t>
  </si>
  <si>
    <t>Mi nombre es Cristian Javier Vallejos Guerrero, he ido 4 veces a la oficina INDAP de Futaleufú,sin tener éxito o respuestas satisfactorias ante mi solicitud para ingresar como socio, ayer la jefa de oficina Lía Cárcamo me atendió muy mal, antes como ejecutiva y ahora como jefa zonal, ayer me.dijo que no podía ser ingresado como socio ya que mi padre mantiene una deuda con INDAP, yo le manifesté que yo no tengo nada que ver con eso,pero ella insiste en que tiene que primero ir mi padre a regularizar su situación. El ROL que estoy presentando como propiedad no tiene nada que ver con mi padre, está a mi nombre, es mi RUT no el de mi padre. Por favor necesito solución urgente a este tema, para mí es muy difícil llegar a Futaleufu, tengo que cruzar a bote el lago las Rosas y luego caminar 1 hora y media para llegar al pueblo, es un tremendo abuso el que están haciendo conmigo, quiero trabajar y salir adelante pero la señora Lía Cárcamo no me lo permite. Favor dar respuesta urgente, gracias.
 Atte 
 Cristian Javier Vallejos Guerrero
 RUT: 20.658.230-8</t>
  </si>
  <si>
    <t>Estimado Señor Vallejos: lamento la situación que plantea y el mal entendido que se ha producido. He tomado contacto con el Area de Chaiten, Oficina de Futaleufu y me comentan que el  Ejecutivo Integral Eduardo Huenteo ha estado en contacto con Ud en las últimas semanas , que actualmente INDAP cuenta con todos los antecedentes para acreditarlo, pero que Ud habría solciitado postergar la acrefditación para hacer uso de un beneficio de la Seremía de Agricultura para NO usuarios.
 Del mismo modo se me informa que su señor padre también renegoció su deuda, por lo que ya no tiene la calidad de moroso y puede seguir operando con nuestra Institucion .
 En ese contexto, le informo que actualmente debe acercarse al Area para terminar el proceso y formalizar su acreditación.
 Atentamente, 
 Patricia Montaldo Lorca
 Dirctora Regional (S) 
 INDAP Los Lagos</t>
  </si>
  <si>
    <t>1000-003115/202</t>
  </si>
  <si>
    <t>Cristian Javier Vallejos Guerrero</t>
  </si>
  <si>
    <t>24/08/2022 16:54</t>
  </si>
  <si>
    <t>02/09/2022</t>
  </si>
  <si>
    <t>31/08/2022 10:59</t>
  </si>
  <si>
    <t>Mi nombre es Pascual Céspedes, quiero reclamar contra la oficina de Illapel por el trato recibido y mala mala gestión que se realizo con mi persona.
 Soy afiliado a INDAP desde el año 2012 y nunca se me recomendó tomar un programa por 10 años fui un afiliado que no recibí ningún beneficio al estar en esta condición, ya por mi avanza edad no puedo seguir con mis labores y al venir a la oficina a desafiliarme descubrí esta condición.
 Además quiero expresar el mal trato que recibí, ya que me acompañaba mi hijo a quien no dejaron entrar por protocolo covid, del protocolo solo se preocuparon en ese momento ya que el toma de temperatura no funciona y no tiene alcohol gel.
 a si que gracias por nada y privarme por 10 años de recibir beneficios soliciales solo por estar en INDAP.</t>
  </si>
  <si>
    <t>Se adjunta Carta de respuesta.
 Atte</t>
  </si>
  <si>
    <t>0400-001966/202</t>
  </si>
  <si>
    <t>PASCUAL DE LA CRUZ CESPEDES REYES</t>
  </si>
  <si>
    <t>26/08/2022 08:58</t>
  </si>
  <si>
    <t>06/09/2022</t>
  </si>
  <si>
    <t>02/09/2022 08:31</t>
  </si>
  <si>
    <t>Se recibe el siguiente reclamo en la casilla electrónica de INDAP:
 "Soy frutilllero de la comuna de san Pedro de melipilla, sufrimos la temporada pasada con la mosca de la fruta y la caída de los precios, dijeron que nos apoyarían y nada, hicieron miles de reuniones con diferentes estamentos y nada, en esta nueva temporada ya partimos con las heladas y ahora una plaga que tiene una emergencia agrícola nacional y cuál es la ayuda que nos darán, no podremos plantar más frutillas por que no hay plantas, banco estado me ha cerrado las puertas 3 años seguidos para optar a un crédito agrícola en o de es un beneficio del estado, sigo solicitando y me siguen cerrando las puertas, de donde obtengo financiamiento si no nos dan las herramientas, nos tienen abandonados y olvidados y nadie hace nada…absolutamente nada, hagan algo, apóyenos monetariamente y si no pueden que el banco estado abra sus puertas ante esta emergencia y no que las cierren como lo han hecho hasta el día de hoy, es un llamado desesperado el que estamos haciendo, pidiendo ayuda!!!!"</t>
  </si>
  <si>
    <t>Sr. Ivo Andrés Farías Troncoso
 Junto con saludar, le informamos que este organismo ha revisado y dado respuesta a su reclamo N° 942182. Sírvase revisar los documentos adjuntos con los detalles de la respuesta a su solicitud.    Cordialmente, 
 Eduardo Enrique González Santana Sistema Integral de Atención Ciudadana  Instituto de Desarrollo Agropecuario (INDAP)</t>
  </si>
  <si>
    <t>001988</t>
  </si>
  <si>
    <t>IVO ANDRÉS FARÍAS TRONCOSO</t>
  </si>
  <si>
    <t>EDUARDO ENRIQUE GONZÁLEZ SANTANA</t>
  </si>
  <si>
    <t>26/08/2022 13:25</t>
  </si>
  <si>
    <t>31/08/2022 12:47</t>
  </si>
  <si>
    <t>Estimados,  debido a una situación de salud de monica bello no se podrá presentar en oficina de Indap para hacer el reclamo del crédito, por ello solicito revisión de pagos de Monica Bello 8052378-5, ya que al momento tenemos registro del pago completo del crédito y  con un salgo a favor,  lo anterior debido a que la plataforma no reflejo el monto actualizado con uno de los pagos, podemos adjuntar los comprobantes de pago al correo que nos indique, quedamos atentos y agrademos su comprensión</t>
  </si>
  <si>
    <t>Sr. Monica Bello Kuchel
 Junto con saludar, le informamos que este organismo ha revisado y dado respuesta a su reclamo N° 942301. Sírvase revisar los documentos adjuntos con los detalles de la respuesta a su solicitud.    Cordialmente, 
 Alejandra Aurora Bartsch Carvallo Sistema Integral de Atención Ciudadana  Instituto de Desarrollo Agropecuario (INDAP)</t>
  </si>
  <si>
    <t>001967</t>
  </si>
  <si>
    <t>MONICA BELLO KUCHEL</t>
  </si>
  <si>
    <t>ALEJANDRA AURORA BARTSCH CARVALLO</t>
  </si>
  <si>
    <t>30/08/2022 12:48</t>
  </si>
  <si>
    <t>08/09/2022</t>
  </si>
  <si>
    <t>02/09/2022 12:54</t>
  </si>
  <si>
    <t>Asistencia  Técnica y Capacitación - Dejar documentación</t>
  </si>
  <si>
    <t>Hola buenas tardes . 
 Quisiera explicar una situación que me tiene muy deprimido . Soy agricultor arrendatario productor de frutillas cultivo que se ha visto afectado por una plaga cuarentenaria. 
 Yo resido en comuna de pinto ñuble y arriendo el campo en comuna de san Ignacio donde realizó la actividad. Quise inscribirme en indap en pinto cosa que fue negada por que mi cultivo está en la comuna de san Ignacio donde arriendo 2 has y luego al dirigirme a la comuna del Carmen oficina que reúne los agricultores de san Ignacio  y querer  ser usuario se me negó la postulación ya que cultivo en san Ignacio pero soy residente de pinto ,Nose que puedo hacer al respecto ,necesito mentir de mi residencia para poder ser usuario ??
 Soy un emprendedor joven de 27 años que comenzó con el cultivo de frutillas y mi cultivo fue afectado por la plaga actual ,no he podido optar a ningun beneficio .me siento frustrado por lo engorroso que ha sido todo esto .espero poder tener una solución desde ya muchas gracias.</t>
  </si>
  <si>
    <t>Sr. Héctor Misael Medina Bustamante
 Junto con saludar, le informamos que este organismo ha revisado y dado respuesta a su reclamo N° 942783. Sírvase revisar los documentos adjuntos con los detalles de la respuesta a su solicitud.    Cordialmente, 
 Luis Alberto Garcia Chavez Sistema Integral de Atención Ciudadana  Instituto de Desarrollo Agropecuario (INDAP)</t>
  </si>
  <si>
    <t>1600-002006</t>
  </si>
  <si>
    <t>Héctor Misael Medina Bustamante</t>
  </si>
  <si>
    <t>01/09/2022 09:55</t>
  </si>
  <si>
    <t>12/09/2022</t>
  </si>
  <si>
    <t>05/09/2022 15:15</t>
  </si>
  <si>
    <t>El usuario se acerca al área a plantear un reclamo debido a la demora que ha tenido el pago del addendum de su seguro apícola N° 348922/01 correspondiente al informe de liquidación N° 348922 ya que han pasado 3 meses en donde se ha consultado a través de la ejecutiva a la corredora y al nivel central y no se ha obtenido ninguna respuesta ni plazos claros de cuando se pagará la indemnización faltante , favor derivar y gesionar con quien corresponda e informar al usuario a su correo isaacsaavedragallardo@gmail.com , con copia a la ejecutiva integral macevedo@indap.cl . Gracias</t>
  </si>
  <si>
    <t>Estimado Señor Isaac Saavedra,
 Junto en saludarle, damos respuesta a solicitud Nº 943075, presentado a  través de canal de atención ciudadana, correspondiente a un atraso en el pago del addendum de su seguro apícola N° 348922/01 correspondiente al informe de liquidación N° 348922.
  Al respecto, por encargo de la División de Asistencia Financiera  le informamos lo siguiente: “revisado el caso por la Compañía de Seguros HDI, se resolvió favorablemente para usted y el día de hoy lunes 5 de septiembre se envió por parte del área Agrícola de HDI, nómina de pago del addendum respectivo al área de administración de la compañía para generar pago y dieron 10 días corridos para realizar la transferencia a INDAP.  Posterior a ello, el proceso de pago por parte de INDAP toma aproximadamente 7 días, por lo que estaría siendo pagada durante la semana del 26 al 30 de septiembre”.
 Cordialmente,
 Lissette P Soto Lamig
 Encargada Oficina de Atención Ciudadana INDAP Nivel central</t>
  </si>
  <si>
    <t>ISAAC ELÍAS SAAVEDRA GALLARDO</t>
  </si>
  <si>
    <t>05/09/2022 11:18</t>
  </si>
  <si>
    <t>14/09/2022</t>
  </si>
  <si>
    <t>09/09/2022 15:37</t>
  </si>
  <si>
    <t>Usuario se acerca al área para realizar reclamo debido a la demora que se ha producido en la entrega de su informe de liquidación correspondiente a los siguientes datos :
 Propuesta Willis: 3719
 N POLIZA:71-10467
 Ya que se han hecho varias consultas a través de la ejecutiva de Área , Fernanda Acevedo y esta a su vez a derivado la consulta a la corredora correspondiente y no se ha obtenido respuesta ni plazos claros de entrega de informe de liquidación y menos del pago . El usuario manifiesta que necesita una pronta respuesta ya que le corresponde la renovación de su póliza durante el mes de septiembre por ende este tema debería estar resuelto antes de este tramite. Favor gestionar con quienes correspondan . Saludos</t>
  </si>
  <si>
    <t>Estimado señor Ricardo Angel Segoy
 Junto con saludarlo, nos dirigimos a usted para acusar recibo de su consulta.
 Al respecto, informamos a usted que la División de Asistencia Financiera del Nivel Central de INDAP se ha puesto en contacto con HDI Seguros y se verificó que su caso se encuentra con retraso por parte de la compañía de seguros por temas sistémicos según nos señalan. La sección agrícola de HDI Seguros se comprometió a otorgar máxima prioridad y agilidad para que el liquidador entregue rápidamente su informe de liquidación. El tiempo máximo comprometido por la compañía para la entrega de dicho documento fue el 28 de septiembre 2022.
 Agradeciendo de antemano su comprensión, saluda atentamente,
 Andrea Sepúlveda Rivera Oficina de Atención Ciudadana
 INDAP Region de Valparaíso</t>
  </si>
  <si>
    <t>RICARDO ANGEL SEGOY</t>
  </si>
  <si>
    <t>ANDREA ALEJANDRA SEPULVEDA RIVERA</t>
  </si>
  <si>
    <t>05/09/2022 13:41</t>
  </si>
  <si>
    <t>12/09/2022 16:02</t>
  </si>
  <si>
    <t>Muy respetuosamente le saludo y expongo a usted lo siguiente; poseo un emprendimiento de fabricación de quesos de cabra en la comuna de Pirque.  Lo desarrollo de manera artesanal, extrayendo la materia prima, la leche, de mis animalitos, caprinos nobles.  Es así como me hice usuaria de Prodesal / INDAP Pirque por un período.
 Si bien es cierto, en un tiempo me brindaron ayuda para alimentar a mis animalitos, mi interés principal siempre radicó en la asesoría y gestión de la regularización, específicamente la formalización ante SEREMI de Salud.   Frente a lo que el programa aludido, indicó “me ayudarían en el proceso”, lo que hasta la fecha no ha ocurrido.
 Señalar que en el último tiempo, Prodesal / INDAP Pirque, estableció diversas alianzas con privados, de modo de generar espacios de venta local, para potenciar la economía circular.  Pero, dado que no recibí el apoyo esperado para la formalización de mi emprendimiento, he quedado fuera de estas iniciativas.  Sin ir más lejos, el Director de INDAP San Bernardo, el señor Rodrigo Oyanedel, que incluye a la comuna de Pirque, me indicó “que no querían mis productos en Mercado Campesino… porque no cuentan con resolución sanitaria”.  Echando por tierra mi emprendimiento y todos los sueños familiares.
 Con todo y eso, recurrí a audiencia con el alcalde de mi comuna, Pirque, el señor Jaime Escudero, quien, en compañía de Javiera Reyes, quienes señalaron “que me iban a ayudar”, pero hasta la fecha nada se ha materializado.  El municipio propone además, la instalación de una cocina comunitaria que se ubicaría en el Pueblito de Artesanos y Productores de Pirque.  Pero, dadas las características de mi producción, se hace inviable que yo pueda participar ahí, el traslado del producto principal, la leche de cabra, es sensible ante los cambios de temperatura, por la cadena de refrigeración, y no puedo perder la producción de mis animales por este tema.  Es pero usted también lo comprenda.
 Debo decirle, que ha sido un golpe duro el recibir estas respuestas, claramente incumplidas.   Me he sentido pasada a llevar y hasta humillada.   
 Este emprendimiento, da alimento a una familia completa, familia que además posee un integrante con necesidades especiales, por tanto, no comprendemos cómo más avanzar en nuestro proyecto, cuando tantas puertas se cierran.
 Somos gente de esfuerzo, gente de campo, que buscamos dar valor a este producto y los que puedan venir.
 Le invito a visitarme, a conocernos, a disfrutar en mi mesa un té con nuestros ricos quesos, y verá que sólo nos mueve el afán de seguir con este lindo proyecto Quesos de Cabras Pirque.
 Quedo muy atenta a vuestras gestiones y respuestas.   Le saluda cordialmente,
 Patricia Espinoza Cortéz
 13.552.916-8
 patricia.espinoza1423@gmail.com
 +56967422207
 pasaje Los Magnolios parc. 47 El Principal Pirque</t>
  </si>
  <si>
    <t>Sra. Patricia Isabel Espinoza Cortez
 Junto con saludar, le informamos que este organismo ha revisado y dado respuesta a su reclamo N° 943673. Sírvase revisar los documentos adjuntos con los detalles de la respuesta a su solicitud.    Cordialmente, 
 Eduardo Enrique González Santana Sistema Integral de Atención Ciudadana  Instituto de Desarrollo Agropecuario (INDAP)</t>
  </si>
  <si>
    <t>002088</t>
  </si>
  <si>
    <t>PATRICIA ISABEL ESPINOZA CORTEZ</t>
  </si>
  <si>
    <t>12/09/2022 10:00</t>
  </si>
  <si>
    <t>23/09/2022</t>
  </si>
  <si>
    <t>14/09/2022 18:23</t>
  </si>
  <si>
    <t>Riego - Emergencia Agrícola</t>
  </si>
  <si>
    <t>Ingresa a INDAP  vía atención OIRS MINAGRI:
  "Quiero manifestar mi molesta como ciudadano y beneficiario INDAP, hasta hoy que seguimos con una nueva nevazon nos dicen que están repartiendo desde Julio a las partes altas de Coyhaique, creo que la falta de gestión de la seremia de agricultura e Indap con respecto a la ayuda al pequeño agricultor, quieren dar el pellet a todos pero la logística a Aysen es bastante dificil. Estoy dede Julio con nieve en la parte alta y a fines de Agosto se fue la nieve pero no hay pasto y ayer 6 de Septiembre nuevamente tenemos 6 cm de Nieve. Sr Ministro la gestion de la entrega de la ayuda, porque no entregan el bono en la cuenta rut y cada agricultor ve donde compra presenta boletas o facturas…..pero esperar hacer la entrega del pellet a cada beneficiario es poco efectivo, el descontento es alto porque se ve que no hay ayuda.
 Le solicito que la ayuda llegue ya"
 Con respecto a los antecedentes soy beneficiario INDAP concurrí a la oficina de INDAP a los 2 días declara la emergencia climática , se actualizaron los datos en el sistema y todas las veces que he ido ( a preguntar Pedro Rute de la oficina INDAP y Ahora  Coyhaique  y ahora está en su reemplazo Carmen Jefe de área  , lo único que responden es que 1ero se está entregando la ayuda a las partes altas ,siendo que la emergencia fue declarada en 6 comunas ,yo pertenezco a coyhaique, estoy sin pastos en las praderas animales flacos con diarrea y ayer  6 de septiembre nevo. 
 No se qué antecedentes más quiere que adjunte, ustedes tienen la declaración del Decreto de Emergencia, hay una falta de gestión tremenda  falta de respeto al pequeño agricultor, la ayuda NO LLEGA y sería pésimo que llegará cuando ya no sea necesario , no le parece?
 Atte
 Patricio de Santiago 
 Pequeño Agricultor Región de Aysén.</t>
  </si>
  <si>
    <t>Sr. Patricio De Santiago Holmberg
 Junto con saludar, le informamos que este organismo ha revisado y dado respuesta a su reclamo N° 944575
 Como Ministerio e INDAP estamos en conocimiento de la situación climática ocurrida este año, que si bien es cierto, se ha comportado como un Invierno que era habitual en la región, pero dado que las bajas temperaturas y la cantidad de nieve es mayor al promedio de los últimos 5 años se solicitó la Declaración de Emergencia Agrícola
 Tal como lo menciona en su correo la logística en la región de Aysen es compleja, en especial para las personas que viven más alejadas de las ciudades donde existen puntos de venta de productos de alimentación; por este motivo los recursos tanto económicos y humanos se han enfocado en aquellos usuarios de Indap que se encuentran más lejos.
 Es necesario indicar que el presupuesto sectorial destinado para la emergencia en primer término, no nos alcanzaba para poder dar atención a la totalidad de usuarios de la comuna, por esto se recurrió al Gobierno Regional quienes aprobaron hace poco la suplementación presupuestaria para abarcar la totalidad de usuarios Indap y no Indap afectados por la emergencia. Ese dinero esta en proceso de llegar para ser distribuido
 Las compras se han realizado a empresas locales, quienes han sido muy diligentes en traer el producto, pero debo mencionar que hay escasez a nivel nacional de alimentos concentrados, esto por la alta demanda existente este año; por lo que se han producido cierto vacíos en la realización de las entregas y lo que conlleva atrasos
 La próxima semana se realizara un gran operativo de entrega para varios sectores con lo que se dará ejecución al presupuesto sectorial, para realizar nuevas compras debemos esperar la llegada del dinero del GORE; una vez sucedido esto se hará entrega a los sectores cercanos como el suyo; sus antecedentes ya están actualizados, por lo que contamos con el número de animales que posee.
 Este bono es una ayuda que suplementara la alimentacion en tercio final de gestación o inicio de lactancia; por lo que si su balance forrajero no le da para llegar hasta la crecida de las praderas, es importante que evalue la adquisición de mas forraje; si en este momento no cuenta con presupuesto, le recordamos que Indap tiene créditos de corto plazo con interés muy bajos para aquellos usuarios que los requieran y cuenten con los requisitos para solicitarlos; si decide hacer esto, debe acercarse a su agencia de area
    Cordialmente, 
 Carmen Gloria Saez Williams Sistema Integral de Atención Ciudadana  Instituto de Desarrollo Agropecuario (INDAP)</t>
  </si>
  <si>
    <t>1105-003298/202</t>
  </si>
  <si>
    <t>Patricio De Santiago Holmberg</t>
  </si>
  <si>
    <t>CARMEN GLORIA SAEZ WILLIAMS</t>
  </si>
  <si>
    <t>25/09/2022 12:34</t>
  </si>
  <si>
    <t>05/10/2022</t>
  </si>
  <si>
    <t>30/09/2022 10:00</t>
  </si>
  <si>
    <t>Estimados, junto con saludar quisiera hacer reclamo con respecto a proyecto entregado para agricultores de moros en comuna de Rio Claro donde están entregando copas de aguas para implementar riego a goteo por tema de sequia, lo cual no es compatible en si dado que la sistemática es que esas copas deben ser llenadas con agua lluvias recolectadas de las canaletas de las casas,  lo cual se realiza solo en los meses de invierno y el riego debe ser en época de calor donde no es habitual la lluvia y no habría como hacer dicha recolección de agua, el problema es que la entrega de estas copas de agua se llevan casi todo el fondo entregado, donde al final solo se quedan con las copas y sin dinero para comprar materiales para el riego a goteo, mi molestia es que no dan a elegir otras alternativas que puedan implementar o en que pueden utilizar el recurso.</t>
  </si>
  <si>
    <t>Sr. Dayana Del Carmen Vargas Rojas
 Junto con saludar, le informamos que este organismo ha revisado y dado respuesta a su reclamo N° 945973. Sírvase revisar los documentos adjuntos con los detalles de la respuesta a su solicitud.    Cordialmente, 
 Luis Gonzalez Farias Sistema Integral de Atención Ciudadana  Instituto de Desarrollo Agropecuario (INDAP)</t>
  </si>
  <si>
    <t>002228</t>
  </si>
  <si>
    <t>Dayana del carmen Vargas Rojas</t>
  </si>
  <si>
    <t>loncoche</t>
  </si>
  <si>
    <t>05/10/2022 14:21</t>
  </si>
  <si>
    <t>17/10/2022</t>
  </si>
  <si>
    <t>06/10/2022 11:49</t>
  </si>
  <si>
    <t>Señores del ministerio de Agricultura 
 Presentes
 Quisiera plantearles la inquietud y molestia que siento como agricultora del Sector collico bajo comuna Loncoche ya que yo y mi Madre que es discapacitada Marcelina Bravo Alcarraz hemos vivido toda una vida en el campo y ayuda real y congreta del estado o apoyo a nuestros emprendimientos ha sido nula a pesar que además somos mapuches tenemos nuestros certificados y trabajamos nuestros terrenos pero siempre siguen haciendo las cosas mal.... 
 Los que siempre reciben ayuda o son de PDTI o Prodesal el resto no cuenta y no hay recurso en lo personal yo Carolina Caullan Bravo rut 13929620-6 he tenido que sacar créditos para sacar adelante el terreno y donde esta ese estado que ayuda mentira solo es para algunos y por lo demás que ni siquiera se les ve reflejada tanta ayuda que le dan en sus emprendimientos por eso es mi reclamo yo necesito y exijo apoyo del estado parece que solo me queda taer prensa y que sea por la televisión dar a conocer todas las falencias que existen...
 Rogaría tener una pronta respuesta
 Carolina Caullan Bravo 
 996690266</t>
  </si>
  <si>
    <t>Sr. Carolina Cecilia Caullan Bravo
 Junto con saludar, le informamos que este organismo ha revisado y dado respuesta a su reclamo N° 947681. Sírvase revisar los documentos adjuntos con los detalles de la respuesta a su solicitud.    Cordialmente, 
 Andres Rodrigo Salinas Palma Sistema Integral de Atención Ciudadana  Instituto de Desarrollo Agropecuario (INDAP)</t>
  </si>
  <si>
    <t>CAROLINA CECILIA CAULLAN BRAVO</t>
  </si>
  <si>
    <t>ANDRES RODRIGO SALINAS PALMA</t>
  </si>
  <si>
    <t>11/10/2022 16:12</t>
  </si>
  <si>
    <t>20/10/2022</t>
  </si>
  <si>
    <t>14/10/2022 17:04</t>
  </si>
  <si>
    <t>Junto con salu,mi reclamo ba dirigido pa prodesal de putaendo v región,mi papá que es criancero tiene cabras lo cual es el 100% de sus ingreso lleva más de 5 años en una lista de espera para poder ingresar al programa esperando cupo,lo cual se ve que no se gueneras,y hay usuarios que ase tiempo ya no tiene animales o que no viven de ellos y todo los años siguen recibiendo los beneficios que genera el progra,el reclamo al que ago es que no se ase ningún registro Alós usuarios si aún mantienen su ganados los cuales se inscribieron la primera vez,como es posible que sin ya no tener animales aún reciben los beneficios y personas como mi padre que el si trabaja y mantienes sus cabras no pueda entrar a prodesal.ese es mi reclamo</t>
  </si>
  <si>
    <t>Sr. Luis Alberto Henríquez Arancibia
 Junto con saludar, le informamos que este organismo ha revisado y dado respuesta a su reclamo N° 948241. Sírvase revisar los documentos adjuntos con los detalles de la respuesta a su solicitud.    Cordialmente, 
 Daniela Cristina Soto Fuentes Directora Regional INDAP Valparaíso</t>
  </si>
  <si>
    <t>Luis Alberto Henríquez Arancibia</t>
  </si>
  <si>
    <t>17/10/2022 11:30</t>
  </si>
  <si>
    <t>26/10/2022</t>
  </si>
  <si>
    <t>20/10/2022 15:03</t>
  </si>
  <si>
    <t>en el 2016 postule al programa de tenencia de tierra del indap, donde me adjudique fondo para regularizar mi terreno para hacer la posesión efectiva ya que se encontraba a nombre de mi marido, se realizaron todos los tramites correspondientes pero nunca recibi la posesion efectiva y no he tenido respuesta por dicho programa. llevo 6 años esperando, necesito mis documentos prometidos.</t>
  </si>
  <si>
    <t>Estimada Sra Erica Velasquez N.
 Junto con saludar cordialmente y, en respuesta a su consulta le puedo informar que desde la Unidad Jurídica de INDAP se revisó la página del Poder Judicial de Achao, y se constató que el expediente de la posesión efectiva esta vigente en el Tribunal de Achao.  El trámite esta bastante avanzado, y el Rol del expediente es V-1-2016 Juzgado de Letras de Achao.
 Como el Programa de regularización de la tenencia de tierras esta cerrado, le sugiero que pueda contratar a un abogado en forma particular para que le concluya el trámite, solicitando información en el Juzgado de Letras de Achao del expediente ROL V-1-2016.
 Esperando dar respuesta a su consulta, se despide atentamente de usted
 Patricia Montaldo Lorca
 Directora Regional (S) INDAP Los Lagos.</t>
  </si>
  <si>
    <t>ERICA DEL CARMEN VELÁSQUEZ NAHUELCAR</t>
  </si>
  <si>
    <t>19/10/2022 14:43</t>
  </si>
  <si>
    <t>28/10/2022</t>
  </si>
  <si>
    <t>25/10/2022 11:08</t>
  </si>
  <si>
    <t>Lo que se comunica el 12 de septiembre dejé mi documentación para ser acreditado en INDAP de San José de la Mariquina. Y hasta hoy 11 de octubre no me han realizado la visita a terreno por falta de personal esa explicación me dan o mucha demanda. Ya van más de 10 días hábiles para este trámite.</t>
  </si>
  <si>
    <t>Sr. Eitel Manuel Alegría Peña
 Junto con saludar, le informamos que este organismo ha revisado y dado respuesta a su reclamo N° 949603. Sírvase revisar los documentos adjuntos con los detalles de la respuesta a su solicitud.    Cordialmente, 
 Alejandra Aurora Bartsch Carvallo Sistema Integral de Atención Ciudadana  Instituto de Desarrollo Agropecuario (INDAP)</t>
  </si>
  <si>
    <t>002453</t>
  </si>
  <si>
    <t>Eitel Manuel Alegría Peña</t>
  </si>
  <si>
    <t>21/10/2022 11:21</t>
  </si>
  <si>
    <t>03/11/2022</t>
  </si>
  <si>
    <t>27/10/2022 09:51</t>
  </si>
  <si>
    <t>solicito información del proceso de mi tramite de saneamiento de titulo de dominio a mi nombre, desde el 2016 inicie entregando documentos al abogado juan pablo carvallo, sin respuesta alguna del resultado y necesito saber si esta listo mi saneamiento y entrega de documentos</t>
  </si>
  <si>
    <t>Estimada Sra. María Elízabeth Velásquez  Nahuelcar:
 En referencia a la consulta, les puedo informar que en nuestros registros del Programa de Regularización de Tierras Convenio INDAP Gobierno Regional de Los Lagos que se inició a fines del año 2016, no registramos antecedentes de su caso ni contamos con domumentos que en el año 2013 le habría entregado al abogado Sr. Juan Pablo Carvallo.
 Sin embargo, desde la Unidad Jurídica se hicieron las consultas al CBR de Quinchao, y se nos informa que, revisados los índices de propiedad desde el 2016 a la fecha, no cuento con inscripciones de dominio a su favor.  Además, informan nos informan que, revisados los ingresos de títulos para reconstituciones se hace presente que en el año 2009 la titular procedió a ejecutar ese proceso respecto de un inmueble de 1,15 hás. ubicado en Isla Apiao, comuna de Quinchao y rola inscrito a su favor a fojas 79 vuelta N° 63 del Registro de Propiedad (2.009).
 Por lo pronto, solicitamos a usted tome contacto con don Juan Pablo Carvallo, y le consulte en forma directa por los avances de su caso.
 Saluda Atte a usted</t>
  </si>
  <si>
    <t>MARIA ELIZABETH VELASQUEZ NAHUELCAR</t>
  </si>
  <si>
    <t>Nombre original</t>
  </si>
  <si>
    <t>Homologación MV DECRETO EXENTO N°465 20-10-2021</t>
  </si>
  <si>
    <t>Columna A</t>
  </si>
  <si>
    <t>Columna B</t>
  </si>
  <si>
    <t>Código único de identificación (ID) del reclamo</t>
  </si>
  <si>
    <t>Columna C</t>
  </si>
  <si>
    <t>Columna D</t>
  </si>
  <si>
    <t>Columna E</t>
  </si>
  <si>
    <t>Columna F</t>
  </si>
  <si>
    <t>Columna G</t>
  </si>
  <si>
    <t>Columna H</t>
  </si>
  <si>
    <t>Fecha de ingreso</t>
  </si>
  <si>
    <t>Columna I</t>
  </si>
  <si>
    <t>Columna J</t>
  </si>
  <si>
    <t>Fecha de respuesta</t>
  </si>
  <si>
    <t>Columna K</t>
  </si>
  <si>
    <t>Columna L</t>
  </si>
  <si>
    <t>Estado del reclamo</t>
  </si>
  <si>
    <t>Subcategorías Columna L</t>
  </si>
  <si>
    <t>Ingresada</t>
  </si>
  <si>
    <t>Ingresado</t>
  </si>
  <si>
    <t>En análisis</t>
  </si>
  <si>
    <t>Respondido</t>
  </si>
  <si>
    <t xml:space="preserve">Desisitido </t>
  </si>
  <si>
    <t xml:space="preserve">Desistido </t>
  </si>
  <si>
    <t xml:space="preserve">Derivado </t>
  </si>
  <si>
    <t>Columna M</t>
  </si>
  <si>
    <t>Columna N</t>
  </si>
  <si>
    <t>Columna O</t>
  </si>
  <si>
    <t>Columna P</t>
  </si>
  <si>
    <t>Columna Q</t>
  </si>
  <si>
    <t>Actuaciones, atenciones o productos (bien y/o servicio) que aplica</t>
  </si>
  <si>
    <t>Subcategorías Columna Q (Basadas en los productos estratégicos del formulario A1)</t>
  </si>
  <si>
    <t>Asistencia técnica y capacitación</t>
  </si>
  <si>
    <t>Productos (bien y/o servicio)</t>
  </si>
  <si>
    <t>Representación y participación</t>
  </si>
  <si>
    <t>Servicios financieros</t>
  </si>
  <si>
    <t>Sustentabilidad de los suelos</t>
  </si>
  <si>
    <t>Columna R</t>
  </si>
  <si>
    <t>Columna S</t>
  </si>
  <si>
    <t>Columna T</t>
  </si>
  <si>
    <t>Columna U</t>
  </si>
  <si>
    <t>Columna V</t>
  </si>
  <si>
    <t>N° de oficio o identificación del documento en que se contiene la respuesta</t>
  </si>
  <si>
    <t>Columna W</t>
  </si>
  <si>
    <t>Rut Consultante (**)</t>
  </si>
  <si>
    <t>Columna X</t>
  </si>
  <si>
    <t>Columna Y</t>
  </si>
  <si>
    <t>Es pueblo Originario (**)</t>
  </si>
  <si>
    <t>Columna Z</t>
  </si>
  <si>
    <t>Sexo (**)</t>
  </si>
  <si>
    <t>Columna AA</t>
  </si>
  <si>
    <t>Rut Responsable (**)</t>
  </si>
  <si>
    <t>Columna AB</t>
  </si>
  <si>
    <t>NOTAS</t>
  </si>
  <si>
    <t>500/2022</t>
  </si>
  <si>
    <t>Requisito técnico N°6,  el medio de verificación Tabla_base_reclamos_2022,  incluye un reclamo desistido por falta de información del usuario/a. No existieron derivaciones a otros Servicios.</t>
  </si>
  <si>
    <t xml:space="preserve">Requisito técnico N°3, sobre respuesta resolutiva. El equipo de la Unidad de Atención Ciudadana y Transparencia de la División de Fiscalía, para reforzar el cumplimiento de este requisito, realiza segumiento diario de consultas pendientes a nivel nacional,  con envío de correos recordatorios para que las respuestas sean resolutivas y cumplan con los requisitos técnicos exigidos.  </t>
  </si>
  <si>
    <t>Derivada</t>
  </si>
  <si>
    <t>Sr. Sergio Oscar Madrid Verdejo
 Junto con saludar, le informamos que este organismo ha revisado y dado respuesta a su reclamo N° 910890.
 Sírvase revisar los documentos adjuntos con los detalles de la respuesta a su solicitud.    Cordialmente, 
 Daniela Cristina Soto Fuentes Directora Regional (S) Instituto de Desarrollo Agropecuario Valparaíso
  </t>
  </si>
  <si>
    <t>Sr. Hayder Espinoza SotoJunto con saludar, le informamos que este organismo ha revisado y dado respuesta a su reclamo N° 939800, para que subsane en el plazo de 5 días y de no ocurrir se dará por desistido.    Cordialmente, Alvaro Lino Daniel Morales Marileo Sistema Integral de Atención Ciudadana  Instituto de Desarrollo Agropecuario (INDAP)</t>
  </si>
  <si>
    <t>09250022612022</t>
  </si>
  <si>
    <t>02/11/2022 13:03</t>
  </si>
  <si>
    <t>11/11/2022</t>
  </si>
  <si>
    <t>07/11/2022 16:32</t>
  </si>
  <si>
    <t>Mi nombre es Máximo Oyarzún Carvajal (RUT 15.715.288-2) con domicilio en El Bolsico, Comuna de  Rio Claro y soy cliente INDAP desde el 08 de mayo de 2020 según dicta mi resolución de acreditación.
 Desde mi ingreso a vuestra institución, me he comunicado con el Sr. Rodrigo Verdugo quien me indicaron es mi ejecutivo, para conocer algunos beneficios a los que poder acceder ya que soy agricultor con producción, principalmente de frutales menores, aunque también tengo animales.
 Comprendo que en tiempos de pandemia, fue difícil las visitas en terreno, mas cada vez que me comuniqué con el Sr. Verdugo, la interacción era compleja y sin resultados.
 El día 24 de febrero pasado fui visitado por el Sr. Verdugo en conjunto con el Sr. Rodrigo Bugueiro, jefe de oficina Talca, quienes cuestionaron mi condición de usuario INDAP por tener a mi nombre vehículos y propiedades, sin embargo, según información disponible en la página web de la institución, los requisitos para ingresar a Indap son: 
 •Activos no superiores a 3.500 UF –Para acreditar el requisito de activos no superiores a 3.500 UF, INDAP utiliza la variable de calificación socioeconómica obtenida del Registro Social de Hogares-RSH, por lo que usted debe tener su RSH actualizado – Mi RSH se encuesta actualizado y es en dicho documento en que deben basarse, y así lo hicieron, para mi acreditación, por lo que no entiendo que ahora cuestionen mi patrimonio y basándose, además, en información confidencial y no en lo indicado en la normativa.
 •Explotar una superficie de terreno de hasta 12 Hectáreas de Riego básico o, vivir y trabajar en el campo – como indiqué vivo y trabajo 100% en mi campo, además de dar trabajo en él.
 •Ingresos principalmente provenientes de la explotación agrícola o actividad silvoagropecuaria – cumplo a cabalidad como lo demuestra la Encuesta de Tipología que hice llegar al Sr. Verdugo el mes de diciembre de 2021.
 Comprendo que la condición de usuario no garantiza acceso a programas, sin embargo, requiero información respecto a beneficios como por ejemplo:
 •Créditos de corto y largo plazo
 •Servicio de Asesoría Técnica – SAT
 •Programa de Alianzas Productivas (PAP)
 •Programa contratación de seguro Agrícola 
 •Programa de estudios de riego y drenaje</t>
  </si>
  <si>
    <t>Buenas tardes:
 Junto con saludar, informamos que adjunto encontrara carta respuesta a su requerimiento.
 Atte</t>
  </si>
  <si>
    <t>02540</t>
  </si>
  <si>
    <t>MÁXIMO IGNACIO OYARZÚN CARVAJAL</t>
  </si>
  <si>
    <t>07/11/2022 10:55</t>
  </si>
  <si>
    <t>16/11/2022</t>
  </si>
  <si>
    <t>09/11/2022 09:32</t>
  </si>
  <si>
    <t>Asistencia  Técnica y Capacitación - Programa de Asesoría Técnica</t>
  </si>
  <si>
    <t>Buenos días, con fecha noviembre del 2020 ingresé carta de reclamo en la Dirección Regional de Indap Ñuble, solicito copia de la carta y respuesta del reclamo. Mi correo es luisjeldresarce@gmail.com y mi numero telefónico +569 93267690.
 Actualmente soy usuario del programa Prodesal de San Carlos.
 Saludos cordiales</t>
  </si>
  <si>
    <t>Sr. Luis Francisco Jeldres Arce
 Junto con saludar, le informamos que este organismo ha revisado y dado respuesta a su reclamo N° 951541. Sírvase revisar los documentos adjuntos con los detalles de la respuesta a su solicitud.    Cordialmente, 
 Luis Alberto Garcia Chavez Sistema Integral de Atención Ciudadana  Instituto de Desarrollo Agropecuario (INDAP)</t>
  </si>
  <si>
    <t>1600-02553/2022</t>
  </si>
  <si>
    <t>LUIS FRANCISCO JELDRES ARCE</t>
  </si>
  <si>
    <t>Fiscalia Indap</t>
  </si>
  <si>
    <t>09/11/2022 13:14</t>
  </si>
  <si>
    <t>18/11/2022</t>
  </si>
  <si>
    <t>17/11/2022 08:59</t>
  </si>
  <si>
    <t>Buenas tardes estimado mi consulta es como puedo echar abajo una hipoteca por alguien que está arrendando sin ser dueño a de más las deudas de indap es para el que toma el arriendo no el que arendo a de más fueron a inscribir en 2015 y el dueño y el hijo están ya años fallecidos y hoy en día la conyugue es la heredera de esas tierras y veo que se lataron todos los conductos regulares como puedo    para que me contesten el teléfono legal oh tendré que poner una demanda y Aser público las irregularidades que están pasando a llevar a mi abuela y unos que no tienen nada que ver con esooo demen un número para explicar todo ...espero respuesta</t>
  </si>
  <si>
    <t>Sr. John Eric González Ortiz
 Junto con saludar, le informamos que este organismo ha revisado y dado respuesta a su reclamo N° 952173. Sírvase revisar los documentos adjuntos con los detalles de la respuesta a su solicitud.    Cordialmente, 
 Jaime Alejandro Arroyo Pino Sistema Integral de Atención Ciudadana  Instituto de Desarrollo Agropecuario (INDAP)</t>
  </si>
  <si>
    <t>John eric González Ortiz</t>
  </si>
  <si>
    <t>Jaime Alejandro Arroyo Pino</t>
  </si>
  <si>
    <t>22/11/2022 10:30</t>
  </si>
  <si>
    <t>01/12/2022</t>
  </si>
  <si>
    <t>28/11/2022 09:20</t>
  </si>
  <si>
    <t>Inversiones - Consulta por cheque</t>
  </si>
  <si>
    <t>Estimado Director:
 Me gustaría saber el motivo por el cual sacaron a la señorita que había antes en el hall principal de atención de la dirección regional, la señorita que se encuentra ahora no tiene mal modo pero no tiene llegada con la gente es tosca y seria, sin embargo la persona que estaba antes tenia un carisma especial, si fuera posible colocar nuevamente a la niña anterior ya que de por si los tramites en los servicios públicos son atareosos con personas así se hacen mas amenos, solicito con el respeto que usted se merece velar para que la atención y el buen servicio de su institución sea lo mas amena posible y poder colocar la señorita anterior en el hall de bienvenida.</t>
  </si>
  <si>
    <t>Buenos dias:
 Junto con saludar y respondiendo a su consulta realizada el dia 22 de noviembre,  se envia carta N° 02732.
 Atte
  </t>
  </si>
  <si>
    <t>02732</t>
  </si>
  <si>
    <t>Karen Oriana Morales Gonzalez</t>
  </si>
  <si>
    <t>22/11/2022 16:20</t>
  </si>
  <si>
    <t>28/11/2022 09:18</t>
  </si>
  <si>
    <t>Asistencia  Técnica y Capacitación - Convenio INDAP PRODEMU</t>
  </si>
  <si>
    <t>Buenas Tardes: Junto con saludar y esperando que se encuentren bien, les escribo pARA COLOCAR UN RECLAMO CONTRA LA OFICINA DE PARRAL INDAP, ya que e ido en 2 ocasiones para poder inscribirme pero siempre a sido negada la inscripción, por el ejecutivo Leon, recibi un campo por herencia de mis padres ya que ambos fallecieron y me titule de enfermero el año pasado, pero hace mas 3 meses que me encuentro sin trabajo, por lo que accedi a explotar el campo con animales y fardos de alfalfa, pero necesito una ayuda tecnica, de como tengo que realizar, estos procesos, por lo que me diriji a la oficina de indap pero sin una respuesta favorable.  Agradecidos de su pronta respuesta me despido.</t>
  </si>
  <si>
    <t>Buenos dias:
 Junto con saludar, y en respuesta a su consulta se adjunta carta N° 002728.
 Atte</t>
  </si>
  <si>
    <t>002728</t>
  </si>
  <si>
    <t>Daniel Andres Vasquez Gomez</t>
  </si>
  <si>
    <t>29/11/2022 12:43</t>
  </si>
  <si>
    <t>09/12/2022</t>
  </si>
  <si>
    <t>01/12/2022 11:17</t>
  </si>
  <si>
    <t>Buenas tardes. Mi nombre es Catalina , rut 1981658-6. He estado desde junio intentando acreditarme como usuaria en INDAP Yumbel, cuento con todos los requisitos y he dejado todos los papeles que me han solicitado. He tenido que ser muy insistente y no he conseguido nada. Sigo esperando la visita al predio. Agradecería alguna solución ya que de la oficina solo comentan están ocupados. Gracias</t>
  </si>
  <si>
    <t>Junto con saludar, informo a usted que se ha recibido su consulta N°954372, fechado el 29-11-2022, en nuestra plataforma SIAC,  le informo que:
 Con fecha 01 de diciembre, la Ejecutiva de la Agencia de Área Yumbel, Yolanda Romero, realiza visita a usted, Catalina Lizama Carrasco, en su domicilio, para ver la factibilidad de acreditación, la cual es positiva, cumpliendo con todos los requisitos para acreditarse como usuaria de INDAP, posterior a esto, a través de correo electrónico, la Jefa de Área de Yumbel, Daniela Figueroa informa a la Directora Regional (S), que existe un compromiso de su parte en acercarse a la Agencia de Área con fecha 13 de diciembre del 2022, para entregar la documentación y de esta forma concretara el proceso de acreditación.
 Con la información anteriormente señalada, se da cumplimento a su solicitud.</t>
  </si>
  <si>
    <t>2876/2022</t>
  </si>
  <si>
    <t>Catalina Fernanda Lizama Carrasco</t>
  </si>
  <si>
    <t>Jeannette Larenas Sepúlveda</t>
  </si>
  <si>
    <t>29/11/2022 15:53</t>
  </si>
  <si>
    <t>06/12/2022 19:15</t>
  </si>
  <si>
    <t>Estimados.
 Junto con saludarlos, quisiera dar a conocer la situación vivida el día de hoy Martes 29 por mi madre Ester Trenfo de "70 años" Rut 7.380.196-6.
 Fue citada a una reunión en la Carretera Austral (Pichi Quillaipe) , a las 9am debió presentarse en Chamiza, levantarse a las 6am para hacer su cosas y poder cumplir, pero recién la pasaron a buscar a las 10am (1hr de espera con frio y lluvia, ni donde sentarse), una vez llegado al lugar Sede, no estaba apta para recibir a personas sobre todo de Tercera Edad, mi madre tubo que quedarse de Pie ya no había donde sentarse en la Reunión. También aclarar que al final no era una reunión , había incertidumbre de lo trataba, aparte que otros asistentes informaron que les fue difícil  dar con la Ubicación y perderse a ratos.
 Espero Comprendan ésta situación, lo encuentro un poco fuera de lugar y mal gusto, espero comprendan lo sucedido y a futuro poder Evitar éste tipo de situación.
   Saludos a todos .</t>
  </si>
  <si>
    <t>Estimado Don Eliecer: Junto con saludarlo, adjunto respuesta a su reclamo.
 Atentamente, 
 Patricia Montaldo Lorca
 Directora Regional (S)
 INDAP Los Lagos </t>
  </si>
  <si>
    <t>1000-002855/202</t>
  </si>
  <si>
    <t>Eliecer Eduardo Sáez Trenfo</t>
  </si>
  <si>
    <t>14/12/2022 12:31</t>
  </si>
  <si>
    <t>23/12/2022</t>
  </si>
  <si>
    <t>22/12/2022 11:59</t>
  </si>
  <si>
    <t>quiero solicitar mis documentos entregado por el programa de saneamiento de tierras entregado al abogado juan pablo carvallo  quien comunica que dichos documentos fueron entregado a la dirección regional de indap los lagos. nos sentimos muy molesto y decepcionado por la nula entrega de información de dicho avance y realización de lo que nos habían prometido. hasta el momento no tenemos información de nuestros documentos y estamos muy indignado por el abandono de este programa. espero la devuelta de mis documentos originales.
 saludos</t>
  </si>
  <si>
    <t>Estimado(a) MARÍA JULIA GONZÁLEZ LÓPEZ Junto con saludar, le informamos que este organismo ha revisado y dado respuesta a su registro N° MARÍA JULIA GONZÁLEZ LÓPEZ. Estimada Señora Maria Julia: En referencia a esta consulta, luego de recabar antecedentes, puedo informar que su nombre no figura en los listados oficiales del Programa de Asesoría Legal y Técnica para la consolidación de la tenencia imperfecta de la tierra en territorios PMDT, convenio INDAP GORE. Tampoco su carpeta figura en los listados de carpetas entregadas por el Abogado Juan Pablo Carvallo a esta Dirección Regional, tampoco en los informes finales del programa que entregaron las profesionales abogadas, Marta Saavedra y Jirlen Ojeda, una vez que el Señor Juan Carlos Carvallo dejó de prestar servicio al Programa. En ese contexto es necesario que revise su proceso y aclare, si fue Ud la postulante oficial al programa, o si la postulación ingresó a nombre de otra persona (su cónyuge, alguno de sus padres, o de algún hermano), y cuando o en que fecha entregó sus antecedentes, para eventualmente realizar una nueva revisión. Hay muchos casos que estuvieron en programa y no llegaron a término por complicaciones administrativas, y en otros casos tenemos conocimiento que algunos agricultores han entregado antecedentes en forma directa a Juan Pablo Carvallo después de haber cesado su contrato con INDAP a fines del 2020, lo que puede haber generado esta confusión. En virtud de lo descrito precedentemente, puedo informarle que lamentablemente, no disponemos de la información por Ud requerida. Sin otro particular, le saluda atentamente, Atentamente, Oficina de Atención Ciudadana, Instituto de Desarrollo Agropecuario</t>
  </si>
  <si>
    <t>1000-004647</t>
  </si>
  <si>
    <t>MARÍA JULIA GONZÁLEZ LÓPEZ</t>
  </si>
  <si>
    <t>rengo</t>
  </si>
  <si>
    <t>16/12/2022 10:40</t>
  </si>
  <si>
    <t>27/12/2022</t>
  </si>
  <si>
    <t>16/12/2022 14:17</t>
  </si>
  <si>
    <t>Usuario solicita respuesta a la demora en la tramitación de su Bono Legal de Agua, en donde ha realizado las consultas pertinentes de forma constante sin tener respuesta, bono asignado a la empresa consultora INKAN</t>
  </si>
  <si>
    <t>Estimado(a) JUVENAL MARIO GONZALEZ GONZALEZ Junto con saludar, le informamos que este organismo ha revisado y dado respuesta a su registro N° JUVENAL MARIO GONZALEZ GONZALEZ.   Se adjudicó el beneficio del Bono Legal de Aguas el 26 de agosto del 2021, bajo resolución N° 0600-214037/2021.   El beneficiario realizó el trámite a través de la empresa consultora INKAN Ltda, con la cual firmó contrato el 21 de septiembre del 2021.   La consultora presenta solicitud de regularización de aprovechamiento de aguas superficiales bajo el 2° transitorio a la dirección general de aguas (DGA) el 20 de Octubre de 2021, generando el pago de la primera cuota el 21/10/2022 a cargo del incentivo adjudicado.   El 04 de febrero de 2022 se realiza pago de la segunda cuota correspondiente a las publicaciones la que se realizaron el 02 de noviembre de 2021   El beneficiario se acerca a la oficina a preguntar por el avance de su bono durante el mes de noviembre de 2022, este informa que la DGA ya fue a visitar el predio.   Se contacta a la consultora a cargo del trámite e informa que las visitas se encuentran pagadas y están a la espera del informe que genera la DGA al respecto.   A la fecha de hoy aun la DGA no emite informe de la visita realizada.   Se contactó con la consultora al respecto e informa que está insistiendo reiteradamente por el informe ya que no es el único caso es esta situación y ella necesita de este para poder cobrar la siguiente cuota a cargo del incentivo adjudicado. Pendiente queda la aprobación o rechazo por parte de la DGA respecto a la petición solicitada. Y el periodo de reconsideración en caso de ser negativo el fallo Atentamente, Oficina de Atención Ciudadana, Instituto de Desarrollo Agropecuario</t>
  </si>
  <si>
    <t>JUVENAL MARIO GONZALEZ GONZALEZ</t>
  </si>
  <si>
    <t>Wladimir Rodrigo Zamorano Zamorano</t>
  </si>
  <si>
    <t>30/12/2022 11:51</t>
  </si>
  <si>
    <t>07/01/2023</t>
  </si>
  <si>
    <t>30/12/2022 12:13</t>
  </si>
  <si>
    <t>Se registra el siguiente reclamo que nos fue derivado por MINAGRI
 CONTENIDO DEL FORMULARIO 
 Región de la oficina donde fue atendido: Región de Los Lagos
 Texto del mensaje:
 "Ya es reiterativo que en INDAP región de los Lagos se le ponga restricciones a la labor "Aplicación de Guano Rojo". Esta vez se aplicaría solo  a agricultures SIPAM de Chiloé y otros que cuenten con el visto bueno de INDAP como "Agroecologico u orgánico" . Al resto se le obliga usar fórmula química de ferilizar. Es algo que no se entiende, más aún cuando se usa de forma reiterativa el concepto "Agroecología".
 No se entiende la discriminación entre  agricultores de primera y  agricultores  de segunda. No se entiende por qué SIPAM cuenta con el apoyo real y el resto es dejado a su suerte. Por que SIPAM no califica para el resto de la región donde, también existen agricultores interesados en prácticas agroecologicas a los que el SIRSD nuevamente les da un portazo.
 En lo concreteo, por la presente se solicita la explicación técnica que justifique la medida de no incorporar la práctica guano rojo, y por qué el CTR sigue en su política de funcionar a espalda de los gremios y ciudadanía".</t>
  </si>
  <si>
    <t>Estimado señor Matías Doggenweiler Olavarria   En relación a su reclamo registrado en nuestro servicio con el N° 957556 donde manifiesta desconformidad en relación a las disposiciones establecidas por INDAP en las Bases de Concurso SIRSD Operación temprana 2023, en relación a la aplicación de guano rojo, puedo comentar lo siguiente:   Para el concurso 2023, me permito comentar que INDAP no está restringiendo el uso de la práctica de aplicación de guano rojo, por el contrario, está intencionando esta práctica en agricultores(as) en transición a la agroecología y productores orgánicos, que la vienen realizando desde hace un tiempo, como es su caso.  Lo anterior,  en el contexto de los lineamientos ministeriales y de la Institución y que dicen relación con la Soberanía y Seguridad Alimentaria, Transición a la Agroecología, Sostenibilidad y Resiliencia y Cambio climático y Crisis Hídrica.  En el caso de los productores en transición agroecológica y producción orgánica que sean sujeto de atención de INDAP, a través de las Agencias de Área de INDAP de la Región, a partir de septiembre de este año, se ha estado elaborando un catástro, identificando a los agricultores(as) que realizan prácticas agroecológicas y de producción orgánica, el cual está en construcción, que permita , al tenerlos identificados, apoyarlos de mejor manera.  Cualquier agricultora o agricultor que esté interesado en acceder o hacer uso de estos insumos a través de incentivos de INDAP en el marco de los concursos que se definan, sólo deberá acercarse a su Agencia de Área más cercana y pedir su inscripción en el catástro local, lo que nos permitirá identificarlo y conocerlo.  En ese contexto,   se ha elaborado un diagnóstico, según lo recomendado por parte de técnicos en la materia, de aquellas prácticas mínimas, que permiten categorizar a un agricultor que está en vías de ser agroecológico, para de esta forma,   ir implementando una serie de apoyos técnicos e inversiones, como por ejemplo la implementación por parte de INDAP durante el primer semestre del año 2023, del Programa Transición a la Agricultura Sostenible, programa que se ha estructurado con normativa, asesoría e inversiones para este perfil de usuario(as).  Por otro lado y en el marco del Programa Fertilizantes para Chile para la reactivación de cultivos de Primavera, se distribuyeron en la región 18.873 sacos de biofertilizantes, entre los que está el guano rojo, lo que da cuenta del interés de los usuarios por este tipo de insumos y de la decisión de INDAP de apoyar su adquisición y aplicación.  También comentarle que INDAP, con recursos aportados por el Gobierno Regional de Los Lagos está ejecutando un Programa de Recuperación de Suelos en Territorios Indígenas de la Región de Los Lagos, donde participan usuarios que en su mayoría no tienen acceso al SIRSD-S, y que si pueden realizar como práctica la aplicación de guano rojo.  No existe discriminación, pues todos pueden acceder si cumplen los requisitos, ni categorías de clientes.  Finalmente, de acuerdo a lo indicado en el Reglamento de la Ley 20.412, artículo octavo, es el Comité Técnico Regional del SIRSD presidido por la Secretaria Ministerial de Agricultura Tania Salas, integrado por los gremios, quienes realizan el análisis técnico y acuerdan las condiciones en que los concursos serán ejecutados cada temporada siendo esa, la instancia para solicitar reconsideraciones.   Sin otro particular le saluda atentamente,   Patricia A. Montaldo Lorca Directora Regional (S) INDAP Los Lagos</t>
  </si>
  <si>
    <t>MATIAS DOGGENWEILER OLAVARRIA</t>
  </si>
  <si>
    <t>rut 1</t>
  </si>
  <si>
    <t>rut 7</t>
  </si>
  <si>
    <t>rut 8</t>
  </si>
  <si>
    <t>rut 5</t>
  </si>
  <si>
    <t>rut 9</t>
  </si>
  <si>
    <t>rut 2</t>
  </si>
  <si>
    <t>rut 3</t>
  </si>
  <si>
    <t>rut 4</t>
  </si>
  <si>
    <t>rut 6</t>
  </si>
  <si>
    <t>rut 10</t>
  </si>
  <si>
    <t>rut 11</t>
  </si>
  <si>
    <t>rut 12</t>
  </si>
  <si>
    <t>rut 13</t>
  </si>
  <si>
    <t>rut 14</t>
  </si>
  <si>
    <t>rut 15</t>
  </si>
  <si>
    <t>rut 16</t>
  </si>
  <si>
    <t>rut 17</t>
  </si>
  <si>
    <t>rut 18</t>
  </si>
  <si>
    <t>rut 19</t>
  </si>
  <si>
    <t>rut 20</t>
  </si>
  <si>
    <t>rut 21</t>
  </si>
  <si>
    <t>rut 22</t>
  </si>
  <si>
    <t>rut 23</t>
  </si>
  <si>
    <t>rut 24</t>
  </si>
  <si>
    <t>rut 25</t>
  </si>
  <si>
    <t>rut 26</t>
  </si>
  <si>
    <t>rut 27</t>
  </si>
  <si>
    <t>rut 28</t>
  </si>
  <si>
    <t>rut 29</t>
  </si>
  <si>
    <t>rut 30</t>
  </si>
  <si>
    <t>rut 31</t>
  </si>
  <si>
    <t>rut 32</t>
  </si>
  <si>
    <t>rut 33</t>
  </si>
  <si>
    <t>rut 34</t>
  </si>
  <si>
    <t>rut 35</t>
  </si>
  <si>
    <t>rut 36</t>
  </si>
  <si>
    <t>rut 37</t>
  </si>
  <si>
    <t>rut 38</t>
  </si>
  <si>
    <t>Rut C 1</t>
  </si>
  <si>
    <t>Rut C 2</t>
  </si>
  <si>
    <t>Rut C 3</t>
  </si>
  <si>
    <t>Rut C 4</t>
  </si>
  <si>
    <t>Rut C 5</t>
  </si>
  <si>
    <t>Rut C 6</t>
  </si>
  <si>
    <t>Rut C 7</t>
  </si>
  <si>
    <t>Rut C 8</t>
  </si>
  <si>
    <t>Rut C 9</t>
  </si>
  <si>
    <t>Rut C 10</t>
  </si>
  <si>
    <t>Rut C 11</t>
  </si>
  <si>
    <t>Rut C 12</t>
  </si>
  <si>
    <t>Rut C 13</t>
  </si>
  <si>
    <t>Rut C 14</t>
  </si>
  <si>
    <t>Rut C 15</t>
  </si>
  <si>
    <t>Rut C 16</t>
  </si>
  <si>
    <t>Rut C 17</t>
  </si>
  <si>
    <t>Rut C 18</t>
  </si>
  <si>
    <t>Rut C 19</t>
  </si>
  <si>
    <t>Rut C 20</t>
  </si>
  <si>
    <t>Rut C 21</t>
  </si>
  <si>
    <t>Rut C 22</t>
  </si>
  <si>
    <t>Rut C 23</t>
  </si>
  <si>
    <t>Rut C 24</t>
  </si>
  <si>
    <t>Rut C 25</t>
  </si>
  <si>
    <t>Rut C 26</t>
  </si>
  <si>
    <t>Rut C 27</t>
  </si>
  <si>
    <t>Rut C 28</t>
  </si>
  <si>
    <t>Rut C 29</t>
  </si>
  <si>
    <t>Rut C 30</t>
  </si>
  <si>
    <t>Rut C 31</t>
  </si>
  <si>
    <t>Rut C 32</t>
  </si>
  <si>
    <t>Rut C 33</t>
  </si>
  <si>
    <t>Rut C 34</t>
  </si>
  <si>
    <t>Rut C 35</t>
  </si>
  <si>
    <t>Rut C 36</t>
  </si>
  <si>
    <t>Rut C 37</t>
  </si>
  <si>
    <t>Rut C 38</t>
  </si>
  <si>
    <t>Rut C 39</t>
  </si>
  <si>
    <t>Rut C 40</t>
  </si>
  <si>
    <t>Rut C 41</t>
  </si>
  <si>
    <t>Rut C 42</t>
  </si>
  <si>
    <t>Rut C 43</t>
  </si>
  <si>
    <t>Rut C 44</t>
  </si>
  <si>
    <t>Rut C 45</t>
  </si>
  <si>
    <t>Rut C 46</t>
  </si>
  <si>
    <t>Rut C 47</t>
  </si>
  <si>
    <t>Rut C 48</t>
  </si>
  <si>
    <t>Rut C 49</t>
  </si>
  <si>
    <t>Rut C 50</t>
  </si>
  <si>
    <t>Rut C 51</t>
  </si>
  <si>
    <t>Rut C 52</t>
  </si>
  <si>
    <t>Rut C 53</t>
  </si>
  <si>
    <t>Rut C 54</t>
  </si>
  <si>
    <t>Rut C 55</t>
  </si>
  <si>
    <t>Rut C 56</t>
  </si>
  <si>
    <t>Rut C 57</t>
  </si>
  <si>
    <t>Rut C 58</t>
  </si>
  <si>
    <t>Rut C 59</t>
  </si>
  <si>
    <t>Rut C 60</t>
  </si>
  <si>
    <t>Rut C 61</t>
  </si>
  <si>
    <t>Rut C 62</t>
  </si>
  <si>
    <t>Rut C 63</t>
  </si>
  <si>
    <t>Rut C 64</t>
  </si>
  <si>
    <t>Rut C 65</t>
  </si>
  <si>
    <t>Rut C 66</t>
  </si>
  <si>
    <t>Rut C 67</t>
  </si>
  <si>
    <t>Rut C 68</t>
  </si>
  <si>
    <t>Rut C 69</t>
  </si>
  <si>
    <t>Rut C 70</t>
  </si>
  <si>
    <t>Rut C 71</t>
  </si>
  <si>
    <t>Rut C 72</t>
  </si>
  <si>
    <t>Rut C 73</t>
  </si>
  <si>
    <t>(**) En la Tabla_Base_reclamos_ 2022: el  dato Rut Consultante y Rut Responsable, columnas W y AA respectivamente, se reporta como innominados, por corresponder a información personal que la institución debe proteger en el marco de la Ley N° 19.628. También se aplica la medida de resguardo con los datos de las columnas Y y Z, como "XX": Es pueblo Originario y Sexo, por ser datos sensibles según la normativa.</t>
  </si>
  <si>
    <t>(*) En la Tabla_acumulada_valores_mesual: no hay reclamos pendientes de respuesta del año 2021. Los registros de reclamos van desde 01 de enero al 31 de diciembre de 2022 (no se incluye reclamo desistido). La base para los registros mensuales se extraen de la Tabla_base_reclamos_2022.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</si>
</sst>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font>
      <sz val="11"/>
      <name val="Calibri"/>
    </font>
    <font>
      <sz val="11"/>
      <color theme="1"/>
      <name val="Calibri"/>
      <family val="2"/>
      <scheme val="minor"/>
    </font>
    <font>
      <sz val="11"/>
      <color theme="1"/>
      <name val="Calibri"/>
      <family val="2"/>
      <scheme val="minor"/>
    </font>
    <font>
      <b/>
      <sz val="11"/>
      <name val="Calibri"/>
      <family val="2"/>
    </font>
    <font>
      <sz val="11"/>
      <name val="Calibri"/>
      <family val="2"/>
    </font>
    <font>
      <sz val="11"/>
      <name val="Calibri"/>
      <family val="2"/>
    </font>
    <font>
      <sz val="10"/>
      <color theme="1"/>
      <name val="Calibri"/>
      <family val="2"/>
      <scheme val="minor"/>
    </font>
    <font>
      <b/>
      <sz val="10"/>
      <name val="Calibri"/>
      <family val="2"/>
      <scheme val="minor"/>
    </font>
    <font>
      <sz val="10"/>
      <name val="Calibri"/>
      <family val="2"/>
      <scheme val="minor"/>
    </font>
    <font>
      <b/>
      <sz val="12"/>
      <color theme="1"/>
      <name val="Calibri"/>
      <family val="2"/>
      <scheme val="minor"/>
    </font>
    <font>
      <b/>
      <sz val="11"/>
      <name val="Calibri"/>
      <family val="2"/>
    </font>
  </fonts>
  <fills count="7">
    <fill>
      <patternFill patternType="none"/>
    </fill>
    <fill>
      <patternFill patternType="gray125"/>
    </fill>
    <fill>
      <patternFill patternType="solid">
        <fgColor rgb="FFFFFFFF"/>
        <bgColor rgb="FF000000"/>
      </patternFill>
    </fill>
    <fill>
      <patternFill patternType="solid">
        <fgColor theme="0"/>
        <bgColor indexed="64"/>
      </patternFill>
    </fill>
    <fill>
      <patternFill patternType="solid">
        <fgColor rgb="FFFFFFFF"/>
        <bgColor indexed="64"/>
      </patternFill>
    </fill>
    <fill>
      <patternFill patternType="solid">
        <fgColor theme="2"/>
        <bgColor indexed="64"/>
      </patternFill>
    </fill>
    <fill>
      <patternFill patternType="solid">
        <fgColor theme="0" tint="-4.9989318521683403E-2"/>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auto="1"/>
      </left>
      <right/>
      <top style="thin">
        <color auto="1"/>
      </top>
      <bottom style="thin">
        <color auto="1"/>
      </bottom>
      <diagonal/>
    </border>
    <border>
      <left/>
      <right/>
      <top style="thin">
        <color auto="1"/>
      </top>
      <bottom style="thin">
        <color indexed="64"/>
      </bottom>
      <diagonal/>
    </border>
    <border>
      <left/>
      <right style="thin">
        <color auto="1"/>
      </right>
      <top style="thin">
        <color auto="1"/>
      </top>
      <bottom style="thin">
        <color auto="1"/>
      </bottom>
      <diagonal/>
    </border>
    <border>
      <left/>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4">
    <xf numFmtId="0" fontId="0" fillId="0" borderId="0"/>
    <xf numFmtId="0" fontId="2" fillId="0" borderId="0"/>
    <xf numFmtId="0" fontId="4" fillId="0" borderId="0"/>
    <xf numFmtId="9" fontId="4" fillId="0" borderId="0" applyFont="0" applyFill="0" applyBorder="0" applyAlignment="0" applyProtection="0"/>
  </cellStyleXfs>
  <cellXfs count="54">
    <xf numFmtId="0" fontId="0" fillId="0" borderId="0" xfId="0"/>
    <xf numFmtId="1" fontId="0" fillId="0" borderId="0" xfId="0" applyNumberFormat="1"/>
    <xf numFmtId="0" fontId="4" fillId="2" borderId="0" xfId="1" applyFont="1" applyFill="1"/>
    <xf numFmtId="0" fontId="2" fillId="0" borderId="0" xfId="1"/>
    <xf numFmtId="0" fontId="5" fillId="2" borderId="1" xfId="1" applyFont="1" applyFill="1" applyBorder="1" applyAlignment="1">
      <alignment horizontal="justify" vertical="top"/>
    </xf>
    <xf numFmtId="0" fontId="5" fillId="2" borderId="1" xfId="1" applyFont="1" applyFill="1" applyBorder="1" applyAlignment="1">
      <alignment horizontal="center" vertical="center" wrapText="1"/>
    </xf>
    <xf numFmtId="0" fontId="4" fillId="2" borderId="1" xfId="1" applyFont="1" applyFill="1" applyBorder="1"/>
    <xf numFmtId="0" fontId="4" fillId="2" borderId="1" xfId="1" applyFont="1" applyFill="1" applyBorder="1" applyAlignment="1">
      <alignment horizontal="center" vertical="center"/>
    </xf>
    <xf numFmtId="10" fontId="4" fillId="2" borderId="1" xfId="1" applyNumberFormat="1" applyFont="1" applyFill="1" applyBorder="1" applyAlignment="1">
      <alignment horizontal="center" vertical="center"/>
    </xf>
    <xf numFmtId="0" fontId="6" fillId="3" borderId="1" xfId="2" applyFont="1" applyFill="1" applyBorder="1"/>
    <xf numFmtId="0" fontId="7" fillId="3" borderId="1" xfId="2" applyFont="1" applyFill="1" applyBorder="1"/>
    <xf numFmtId="0" fontId="4" fillId="3" borderId="0" xfId="2" applyFill="1"/>
    <xf numFmtId="0" fontId="8" fillId="3" borderId="1" xfId="2" applyFont="1" applyFill="1" applyBorder="1"/>
    <xf numFmtId="0" fontId="6" fillId="3" borderId="0" xfId="2" applyFont="1" applyFill="1"/>
    <xf numFmtId="0" fontId="4" fillId="0" borderId="0" xfId="2"/>
    <xf numFmtId="0" fontId="5" fillId="2" borderId="0" xfId="1" applyFont="1" applyFill="1" applyAlignment="1">
      <alignment horizontal="justify" vertical="top" wrapText="1"/>
    </xf>
    <xf numFmtId="0" fontId="5" fillId="2" borderId="1" xfId="1" applyFont="1" applyFill="1" applyBorder="1" applyAlignment="1">
      <alignment horizontal="center" vertical="top" wrapText="1"/>
    </xf>
    <xf numFmtId="10" fontId="4" fillId="2" borderId="0" xfId="3" applyNumberFormat="1" applyFont="1" applyFill="1"/>
    <xf numFmtId="0" fontId="4" fillId="4" borderId="0" xfId="2" applyFill="1" applyAlignment="1">
      <alignment wrapText="1"/>
    </xf>
    <xf numFmtId="0" fontId="10" fillId="5" borderId="1" xfId="1" applyFont="1" applyFill="1" applyBorder="1"/>
    <xf numFmtId="0" fontId="10" fillId="5" borderId="1" xfId="1" applyFont="1" applyFill="1" applyBorder="1" applyAlignment="1">
      <alignment horizontal="center" vertical="center"/>
    </xf>
    <xf numFmtId="10" fontId="10" fillId="5" borderId="1" xfId="1" applyNumberFormat="1" applyFont="1" applyFill="1" applyBorder="1" applyAlignment="1">
      <alignment horizontal="center" vertical="center"/>
    </xf>
    <xf numFmtId="0" fontId="10" fillId="6" borderId="4" xfId="1" applyFont="1" applyFill="1" applyBorder="1" applyAlignment="1">
      <alignment horizontal="justify" vertical="top"/>
    </xf>
    <xf numFmtId="0" fontId="10" fillId="6" borderId="4" xfId="1" applyFont="1" applyFill="1" applyBorder="1" applyAlignment="1">
      <alignment horizontal="justify" vertical="top" wrapText="1"/>
    </xf>
    <xf numFmtId="0" fontId="0" fillId="0" borderId="0" xfId="0"/>
    <xf numFmtId="0" fontId="0" fillId="0" borderId="0" xfId="0" applyFont="1" applyFill="1" applyBorder="1"/>
    <xf numFmtId="0" fontId="3" fillId="0" borderId="0" xfId="0" applyFont="1" applyFill="1"/>
    <xf numFmtId="0" fontId="0" fillId="0" borderId="0" xfId="0" applyFill="1"/>
    <xf numFmtId="0" fontId="10" fillId="2" borderId="0" xfId="1" applyFont="1" applyFill="1" applyAlignment="1">
      <alignment horizontal="center"/>
    </xf>
    <xf numFmtId="0" fontId="5" fillId="2" borderId="0" xfId="1" applyFont="1" applyFill="1" applyAlignment="1">
      <alignment horizontal="center"/>
    </xf>
    <xf numFmtId="0" fontId="5" fillId="3" borderId="0" xfId="1" applyFont="1" applyFill="1" applyAlignment="1">
      <alignment horizontal="justify" vertical="top" wrapText="1"/>
    </xf>
    <xf numFmtId="0" fontId="1" fillId="0" borderId="0" xfId="1" applyFont="1" applyAlignment="1">
      <alignment horizontal="center"/>
    </xf>
    <xf numFmtId="0" fontId="2" fillId="0" borderId="0" xfId="1" applyAlignment="1">
      <alignment horizontal="center"/>
    </xf>
    <xf numFmtId="0" fontId="1" fillId="0" borderId="8" xfId="1" applyFont="1" applyBorder="1" applyAlignment="1">
      <alignment horizontal="left"/>
    </xf>
    <xf numFmtId="0" fontId="10" fillId="5" borderId="14" xfId="1" applyFont="1" applyFill="1" applyBorder="1" applyAlignment="1">
      <alignment horizontal="center" vertical="top" wrapText="1"/>
    </xf>
    <xf numFmtId="0" fontId="10" fillId="5" borderId="15" xfId="1" applyFont="1" applyFill="1" applyBorder="1" applyAlignment="1">
      <alignment horizontal="center" vertical="top" wrapText="1"/>
    </xf>
    <xf numFmtId="0" fontId="10" fillId="5" borderId="16" xfId="1" applyFont="1" applyFill="1" applyBorder="1" applyAlignment="1">
      <alignment horizontal="center" vertical="top" wrapText="1"/>
    </xf>
    <xf numFmtId="0" fontId="8" fillId="3" borderId="2" xfId="2" applyFont="1" applyFill="1" applyBorder="1" applyAlignment="1">
      <alignment horizontal="justify" vertical="center" wrapText="1"/>
    </xf>
    <xf numFmtId="0" fontId="8" fillId="3" borderId="3" xfId="2" applyFont="1" applyFill="1" applyBorder="1" applyAlignment="1">
      <alignment horizontal="justify" vertical="center" wrapText="1"/>
    </xf>
    <xf numFmtId="0" fontId="8" fillId="3" borderId="4" xfId="2" applyFont="1" applyFill="1" applyBorder="1" applyAlignment="1">
      <alignment horizontal="justify" vertical="center" wrapText="1"/>
    </xf>
    <xf numFmtId="0" fontId="8" fillId="3" borderId="2" xfId="2" applyFont="1" applyFill="1" applyBorder="1" applyAlignment="1">
      <alignment horizontal="left" vertical="center" wrapText="1"/>
    </xf>
    <xf numFmtId="0" fontId="8" fillId="3" borderId="3" xfId="2" applyFont="1" applyFill="1" applyBorder="1" applyAlignment="1">
      <alignment horizontal="left" vertical="center" wrapText="1"/>
    </xf>
    <xf numFmtId="0" fontId="8" fillId="3" borderId="4" xfId="2" applyFont="1" applyFill="1" applyBorder="1" applyAlignment="1">
      <alignment horizontal="left" vertical="center" wrapText="1"/>
    </xf>
    <xf numFmtId="0" fontId="5" fillId="0" borderId="1" xfId="0" applyFont="1" applyBorder="1" applyAlignment="1">
      <alignment horizontal="justify" vertical="top" wrapText="1"/>
    </xf>
    <xf numFmtId="0" fontId="5" fillId="0" borderId="5" xfId="0" applyFont="1" applyBorder="1" applyAlignment="1">
      <alignment horizontal="justify" vertical="top" wrapText="1"/>
    </xf>
    <xf numFmtId="0" fontId="5" fillId="0" borderId="6" xfId="0" applyFont="1" applyBorder="1" applyAlignment="1">
      <alignment horizontal="justify" vertical="top" wrapText="1"/>
    </xf>
    <xf numFmtId="0" fontId="5" fillId="0" borderId="7" xfId="0" applyFont="1" applyBorder="1" applyAlignment="1">
      <alignment horizontal="justify" vertical="top" wrapText="1"/>
    </xf>
    <xf numFmtId="0" fontId="4" fillId="0" borderId="1" xfId="0" applyFont="1" applyBorder="1" applyAlignment="1">
      <alignment horizontal="justify" vertical="top" wrapText="1"/>
    </xf>
    <xf numFmtId="0" fontId="9" fillId="4" borderId="9" xfId="2" applyFont="1" applyFill="1" applyBorder="1" applyAlignment="1">
      <alignment horizontal="center" wrapText="1"/>
    </xf>
    <xf numFmtId="0" fontId="9" fillId="4" borderId="8" xfId="2" applyFont="1" applyFill="1" applyBorder="1" applyAlignment="1">
      <alignment horizontal="center" wrapText="1"/>
    </xf>
    <xf numFmtId="0" fontId="9" fillId="4" borderId="10" xfId="2" applyFont="1" applyFill="1" applyBorder="1" applyAlignment="1">
      <alignment horizontal="center" wrapText="1"/>
    </xf>
    <xf numFmtId="0" fontId="9" fillId="4" borderId="11" xfId="2" applyFont="1" applyFill="1" applyBorder="1" applyAlignment="1">
      <alignment horizontal="center" wrapText="1"/>
    </xf>
    <xf numFmtId="0" fontId="9" fillId="4" borderId="12" xfId="2" applyFont="1" applyFill="1" applyBorder="1" applyAlignment="1">
      <alignment horizontal="center" wrapText="1"/>
    </xf>
    <xf numFmtId="0" fontId="9" fillId="4" borderId="13" xfId="2" applyFont="1" applyFill="1" applyBorder="1" applyAlignment="1">
      <alignment horizontal="center" wrapText="1"/>
    </xf>
  </cellXfs>
  <cellStyles count="4">
    <cellStyle name="Normal" xfId="0" builtinId="0"/>
    <cellStyle name="Normal 2" xfId="1"/>
    <cellStyle name="Normal 2 2" xfId="2"/>
    <cellStyle name="Porcentaje" xfId="3" builtinId="5"/>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2"/>
  <sheetViews>
    <sheetView zoomScaleNormal="100" workbookViewId="0">
      <selection activeCell="A3" sqref="A3:H4"/>
    </sheetView>
  </sheetViews>
  <sheetFormatPr baseColWidth="10" defaultColWidth="11.5546875" defaultRowHeight="14.4"/>
  <cols>
    <col min="1" max="1" width="18.88671875" style="3" customWidth="1"/>
    <col min="2" max="2" width="17.5546875" style="3" customWidth="1"/>
    <col min="3" max="3" width="26.109375" style="3" customWidth="1"/>
    <col min="4" max="4" width="23" style="3" customWidth="1"/>
    <col min="5" max="16384" width="11.5546875" style="3"/>
  </cols>
  <sheetData>
    <row r="1" spans="1:8">
      <c r="A1" s="31" t="s">
        <v>0</v>
      </c>
      <c r="B1" s="32"/>
      <c r="C1" s="32"/>
      <c r="D1" s="32"/>
    </row>
    <row r="2" spans="1:8">
      <c r="A2" s="28" t="s">
        <v>1</v>
      </c>
      <c r="B2" s="29"/>
      <c r="C2" s="29"/>
      <c r="D2" s="29"/>
      <c r="E2" s="2"/>
      <c r="F2" s="2"/>
      <c r="G2" s="2"/>
      <c r="H2" s="2"/>
    </row>
    <row r="3" spans="1:8">
      <c r="A3" s="30" t="s">
        <v>2</v>
      </c>
      <c r="B3" s="30"/>
      <c r="C3" s="30"/>
      <c r="D3" s="30"/>
      <c r="E3" s="30"/>
      <c r="F3" s="30"/>
      <c r="G3" s="30"/>
      <c r="H3" s="30"/>
    </row>
    <row r="4" spans="1:8">
      <c r="A4" s="30"/>
      <c r="B4" s="30"/>
      <c r="C4" s="30"/>
      <c r="D4" s="30"/>
      <c r="E4" s="30"/>
      <c r="F4" s="30"/>
      <c r="G4" s="30"/>
      <c r="H4" s="30"/>
    </row>
    <row r="5" spans="1:8" ht="15" thickBot="1">
      <c r="A5" s="15"/>
      <c r="B5" s="15"/>
      <c r="C5" s="15"/>
      <c r="D5" s="15"/>
      <c r="E5" s="15"/>
      <c r="F5" s="15"/>
      <c r="G5" s="15"/>
      <c r="H5" s="15"/>
    </row>
    <row r="6" spans="1:8" ht="15" thickBot="1">
      <c r="A6" s="34" t="s">
        <v>3</v>
      </c>
      <c r="B6" s="35"/>
      <c r="C6" s="35"/>
      <c r="D6" s="36"/>
      <c r="E6" s="15"/>
      <c r="F6" s="15"/>
      <c r="G6" s="15"/>
      <c r="H6" s="15"/>
    </row>
    <row r="7" spans="1:8" ht="57.6">
      <c r="A7" s="22" t="s">
        <v>4</v>
      </c>
      <c r="B7" s="23" t="s">
        <v>5</v>
      </c>
      <c r="C7" s="23" t="s">
        <v>6</v>
      </c>
      <c r="D7" s="23" t="s">
        <v>7</v>
      </c>
      <c r="E7" s="2"/>
      <c r="F7" s="2"/>
      <c r="G7" s="2"/>
      <c r="H7" s="2"/>
    </row>
    <row r="8" spans="1:8">
      <c r="A8" s="4" t="s">
        <v>8</v>
      </c>
      <c r="B8" s="5">
        <v>0</v>
      </c>
      <c r="C8" s="5">
        <v>0</v>
      </c>
      <c r="D8" s="16" t="s">
        <v>9</v>
      </c>
      <c r="E8" s="2"/>
      <c r="F8" s="2"/>
      <c r="G8" s="2"/>
      <c r="H8" s="2"/>
    </row>
    <row r="9" spans="1:8">
      <c r="A9" s="6" t="s">
        <v>10</v>
      </c>
      <c r="B9" s="7">
        <v>8</v>
      </c>
      <c r="C9" s="7">
        <v>11</v>
      </c>
      <c r="D9" s="8">
        <f>IFERROR(B9/C9,"")</f>
        <v>0.72727272727272729</v>
      </c>
      <c r="E9" s="17"/>
      <c r="F9" s="2"/>
      <c r="G9" s="2"/>
      <c r="H9" s="2"/>
    </row>
    <row r="10" spans="1:8">
      <c r="A10" s="6" t="s">
        <v>11</v>
      </c>
      <c r="B10" s="7">
        <v>13</v>
      </c>
      <c r="C10" s="7">
        <f>11+3</f>
        <v>14</v>
      </c>
      <c r="D10" s="8">
        <f t="shared" ref="D10:D20" si="0">IFERROR(B10/C10,"")</f>
        <v>0.9285714285714286</v>
      </c>
      <c r="E10" s="17"/>
      <c r="F10" s="2"/>
      <c r="G10" s="2"/>
      <c r="H10" s="2"/>
    </row>
    <row r="11" spans="1:8">
      <c r="A11" s="6" t="s">
        <v>12</v>
      </c>
      <c r="B11" s="7">
        <v>18</v>
      </c>
      <c r="C11" s="7">
        <v>21</v>
      </c>
      <c r="D11" s="8">
        <f t="shared" si="0"/>
        <v>0.8571428571428571</v>
      </c>
      <c r="E11" s="17"/>
      <c r="F11" s="2"/>
      <c r="G11" s="2"/>
      <c r="H11" s="2"/>
    </row>
    <row r="12" spans="1:8">
      <c r="A12" s="6" t="s">
        <v>13</v>
      </c>
      <c r="B12" s="7">
        <f>18+7</f>
        <v>25</v>
      </c>
      <c r="C12" s="7">
        <v>25</v>
      </c>
      <c r="D12" s="8">
        <f t="shared" si="0"/>
        <v>1</v>
      </c>
      <c r="E12" s="17"/>
      <c r="F12" s="2"/>
      <c r="G12" s="2"/>
      <c r="H12" s="2"/>
    </row>
    <row r="13" spans="1:8">
      <c r="A13" s="6" t="s">
        <v>14</v>
      </c>
      <c r="B13" s="7">
        <v>28</v>
      </c>
      <c r="C13" s="7">
        <v>30</v>
      </c>
      <c r="D13" s="8">
        <f t="shared" si="0"/>
        <v>0.93333333333333335</v>
      </c>
      <c r="E13" s="17"/>
      <c r="F13" s="2"/>
      <c r="G13" s="2"/>
      <c r="H13" s="2"/>
    </row>
    <row r="14" spans="1:8">
      <c r="A14" s="6" t="s">
        <v>15</v>
      </c>
      <c r="B14" s="7">
        <v>39</v>
      </c>
      <c r="C14" s="7">
        <v>39</v>
      </c>
      <c r="D14" s="8">
        <f t="shared" si="0"/>
        <v>1</v>
      </c>
      <c r="E14" s="17"/>
      <c r="F14" s="2"/>
      <c r="G14" s="2"/>
      <c r="H14" s="2"/>
    </row>
    <row r="15" spans="1:8">
      <c r="A15" s="6" t="s">
        <v>16</v>
      </c>
      <c r="B15" s="7">
        <f>39+6</f>
        <v>45</v>
      </c>
      <c r="C15" s="7">
        <f>39+7</f>
        <v>46</v>
      </c>
      <c r="D15" s="8">
        <f t="shared" si="0"/>
        <v>0.97826086956521741</v>
      </c>
      <c r="E15" s="17"/>
      <c r="F15" s="2"/>
      <c r="G15" s="2"/>
      <c r="H15" s="2"/>
    </row>
    <row r="16" spans="1:8">
      <c r="A16" s="6" t="s">
        <v>17</v>
      </c>
      <c r="B16" s="7">
        <v>53</v>
      </c>
      <c r="C16" s="7">
        <v>55</v>
      </c>
      <c r="D16" s="8">
        <f t="shared" si="0"/>
        <v>0.96363636363636362</v>
      </c>
      <c r="E16" s="17"/>
      <c r="F16" s="2"/>
      <c r="G16" s="2"/>
      <c r="H16" s="2"/>
    </row>
    <row r="17" spans="1:8">
      <c r="A17" s="6" t="s">
        <v>18</v>
      </c>
      <c r="B17" s="7">
        <v>60</v>
      </c>
      <c r="C17" s="7">
        <v>60</v>
      </c>
      <c r="D17" s="8">
        <f t="shared" si="0"/>
        <v>1</v>
      </c>
      <c r="E17" s="17"/>
      <c r="F17" s="2"/>
      <c r="G17" s="2"/>
      <c r="H17" s="2"/>
    </row>
    <row r="18" spans="1:8">
      <c r="A18" s="6" t="s">
        <v>19</v>
      </c>
      <c r="B18" s="7">
        <v>65</v>
      </c>
      <c r="C18" s="7">
        <v>65</v>
      </c>
      <c r="D18" s="8">
        <f t="shared" si="0"/>
        <v>1</v>
      </c>
      <c r="E18" s="17"/>
      <c r="F18" s="2"/>
      <c r="G18" s="2"/>
      <c r="H18" s="2"/>
    </row>
    <row r="19" spans="1:8">
      <c r="A19" s="6" t="s">
        <v>20</v>
      </c>
      <c r="B19" s="7">
        <v>70</v>
      </c>
      <c r="C19" s="7">
        <v>72</v>
      </c>
      <c r="D19" s="8">
        <f t="shared" si="0"/>
        <v>0.97222222222222221</v>
      </c>
      <c r="E19" s="2"/>
      <c r="F19" s="2"/>
      <c r="G19" s="2"/>
      <c r="H19" s="2"/>
    </row>
    <row r="20" spans="1:8">
      <c r="A20" s="6" t="s">
        <v>21</v>
      </c>
      <c r="B20" s="7">
        <v>75</v>
      </c>
      <c r="C20" s="7">
        <v>75</v>
      </c>
      <c r="D20" s="8">
        <f t="shared" si="0"/>
        <v>1</v>
      </c>
      <c r="E20" s="2"/>
      <c r="F20" s="2"/>
      <c r="G20" s="2"/>
      <c r="H20" s="2"/>
    </row>
    <row r="21" spans="1:8">
      <c r="A21" s="19" t="s">
        <v>22</v>
      </c>
      <c r="B21" s="20">
        <f>MAX(B9:B20)</f>
        <v>75</v>
      </c>
      <c r="C21" s="20">
        <f>MAX(C9:C20)</f>
        <v>75</v>
      </c>
      <c r="D21" s="21">
        <f t="shared" ref="D21" si="1">B21/C21</f>
        <v>1</v>
      </c>
      <c r="E21" s="2"/>
      <c r="F21" s="2"/>
      <c r="G21" s="2"/>
      <c r="H21" s="2"/>
    </row>
    <row r="22" spans="1:8">
      <c r="A22" s="33" t="s">
        <v>9</v>
      </c>
      <c r="B22" s="33"/>
      <c r="C22" s="33"/>
      <c r="D22" s="33"/>
    </row>
  </sheetData>
  <mergeCells count="5">
    <mergeCell ref="A2:D2"/>
    <mergeCell ref="A3:H4"/>
    <mergeCell ref="A1:D1"/>
    <mergeCell ref="A22:D22"/>
    <mergeCell ref="A6:D6"/>
  </mergeCells>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77"/>
  <sheetViews>
    <sheetView workbookViewId="0">
      <selection activeCell="H1" sqref="H1"/>
    </sheetView>
  </sheetViews>
  <sheetFormatPr baseColWidth="10" defaultColWidth="11.44140625" defaultRowHeight="14.4"/>
  <cols>
    <col min="1" max="1" width="5.44140625" bestFit="1" customWidth="1"/>
    <col min="2" max="2" width="20.33203125" customWidth="1"/>
    <col min="3" max="3" width="17.5546875" hidden="1" customWidth="1"/>
    <col min="4" max="4" width="14.88671875" hidden="1" customWidth="1"/>
    <col min="5" max="5" width="32.44140625" hidden="1" customWidth="1"/>
    <col min="6" max="6" width="17.5546875" hidden="1" customWidth="1"/>
    <col min="7" max="7" width="28.33203125" hidden="1" customWidth="1"/>
    <col min="8" max="8" width="21.5546875" customWidth="1"/>
    <col min="9" max="9" width="21.5546875" hidden="1" customWidth="1"/>
    <col min="10" max="10" width="24.33203125" customWidth="1"/>
    <col min="11" max="11" width="16.33203125" hidden="1" customWidth="1"/>
    <col min="12" max="12" width="13.44140625" customWidth="1"/>
    <col min="13" max="13" width="18.88671875" hidden="1" customWidth="1"/>
    <col min="14" max="14" width="24.33203125" hidden="1" customWidth="1"/>
    <col min="15" max="15" width="17.5546875" hidden="1" customWidth="1"/>
    <col min="16" max="16" width="27" hidden="1" customWidth="1"/>
    <col min="17" max="17" width="45.88671875" customWidth="1"/>
    <col min="18" max="20" width="54" hidden="1" customWidth="1"/>
    <col min="21" max="21" width="21.5546875" hidden="1" customWidth="1"/>
    <col min="22" max="22" width="44.5546875" customWidth="1"/>
    <col min="23" max="23" width="20.33203125" hidden="1" customWidth="1"/>
    <col min="24" max="24" width="54" hidden="1" customWidth="1"/>
    <col min="25" max="25" width="11.88671875" hidden="1" customWidth="1"/>
    <col min="26" max="26" width="12.109375" hidden="1" customWidth="1"/>
    <col min="27" max="27" width="20.33203125" hidden="1" customWidth="1"/>
    <col min="28" max="28" width="45.88671875" hidden="1" customWidth="1"/>
  </cols>
  <sheetData>
    <row r="1" spans="1:34" s="27" customFormat="1">
      <c r="A1" s="26" t="s">
        <v>23</v>
      </c>
      <c r="B1" s="26" t="s">
        <v>24</v>
      </c>
      <c r="C1" s="26" t="s">
        <v>25</v>
      </c>
      <c r="D1" s="26" t="s">
        <v>26</v>
      </c>
      <c r="E1" s="26" t="s">
        <v>27</v>
      </c>
      <c r="F1" s="26" t="s">
        <v>28</v>
      </c>
      <c r="G1" s="26" t="s">
        <v>29</v>
      </c>
      <c r="H1" s="26" t="s">
        <v>30</v>
      </c>
      <c r="I1" s="26" t="s">
        <v>31</v>
      </c>
      <c r="J1" s="26" t="s">
        <v>32</v>
      </c>
      <c r="K1" s="26" t="s">
        <v>33</v>
      </c>
      <c r="L1" s="26" t="s">
        <v>34</v>
      </c>
      <c r="M1" s="26" t="s">
        <v>35</v>
      </c>
      <c r="N1" s="26" t="s">
        <v>36</v>
      </c>
      <c r="O1" s="26" t="s">
        <v>37</v>
      </c>
      <c r="P1" s="26" t="s">
        <v>38</v>
      </c>
      <c r="Q1" s="26" t="s">
        <v>39</v>
      </c>
      <c r="R1" s="26" t="s">
        <v>40</v>
      </c>
      <c r="S1" s="26" t="s">
        <v>41</v>
      </c>
      <c r="T1" s="26" t="s">
        <v>42</v>
      </c>
      <c r="U1" s="26" t="s">
        <v>43</v>
      </c>
      <c r="V1" s="26" t="s">
        <v>44</v>
      </c>
      <c r="W1" s="26" t="s">
        <v>45</v>
      </c>
      <c r="X1" s="26" t="s">
        <v>46</v>
      </c>
      <c r="Y1" s="26" t="s">
        <v>47</v>
      </c>
      <c r="Z1" s="26" t="s">
        <v>48</v>
      </c>
      <c r="AA1" s="26" t="s">
        <v>49</v>
      </c>
      <c r="AB1" s="26" t="s">
        <v>50</v>
      </c>
      <c r="AC1" s="26"/>
    </row>
    <row r="2" spans="1:34">
      <c r="A2" s="1">
        <v>1</v>
      </c>
      <c r="B2" s="1">
        <v>905848</v>
      </c>
      <c r="C2" s="1">
        <v>10</v>
      </c>
      <c r="D2" t="s">
        <v>51</v>
      </c>
      <c r="E2" t="s">
        <v>52</v>
      </c>
      <c r="F2" t="s">
        <v>53</v>
      </c>
      <c r="G2" t="s">
        <v>54</v>
      </c>
      <c r="H2" t="s">
        <v>55</v>
      </c>
      <c r="I2" t="s">
        <v>56</v>
      </c>
      <c r="J2" t="s">
        <v>57</v>
      </c>
      <c r="K2" s="1">
        <v>7</v>
      </c>
      <c r="L2" t="s">
        <v>58</v>
      </c>
      <c r="M2" t="s">
        <v>59</v>
      </c>
      <c r="N2" t="s">
        <v>60</v>
      </c>
      <c r="O2" t="s">
        <v>61</v>
      </c>
      <c r="P2" t="s">
        <v>62</v>
      </c>
      <c r="Q2" t="s">
        <v>63</v>
      </c>
      <c r="R2" t="s">
        <v>64</v>
      </c>
      <c r="S2" t="s">
        <v>65</v>
      </c>
      <c r="T2" t="s">
        <v>66</v>
      </c>
      <c r="U2" t="s">
        <v>67</v>
      </c>
      <c r="V2" t="s">
        <v>68</v>
      </c>
      <c r="W2" s="25" t="s">
        <v>778</v>
      </c>
      <c r="X2" t="s">
        <v>69</v>
      </c>
      <c r="Y2" s="25" t="s">
        <v>70</v>
      </c>
      <c r="Z2" s="25" t="s">
        <v>70</v>
      </c>
      <c r="AA2" s="25" t="s">
        <v>740</v>
      </c>
      <c r="AB2" t="s">
        <v>71</v>
      </c>
      <c r="AF2" s="25"/>
      <c r="AG2" s="25"/>
    </row>
    <row r="3" spans="1:34">
      <c r="A3" s="1">
        <v>2</v>
      </c>
      <c r="B3" s="1">
        <v>905863</v>
      </c>
      <c r="C3" s="1">
        <v>13</v>
      </c>
      <c r="D3" t="s">
        <v>51</v>
      </c>
      <c r="E3" t="s">
        <v>72</v>
      </c>
      <c r="F3" t="s">
        <v>53</v>
      </c>
      <c r="G3" t="s">
        <v>54</v>
      </c>
      <c r="H3" t="s">
        <v>73</v>
      </c>
      <c r="I3" t="s">
        <v>56</v>
      </c>
      <c r="J3" t="s">
        <v>74</v>
      </c>
      <c r="K3" s="1">
        <v>6</v>
      </c>
      <c r="L3" t="s">
        <v>58</v>
      </c>
      <c r="M3" t="s">
        <v>59</v>
      </c>
      <c r="N3" t="s">
        <v>60</v>
      </c>
      <c r="O3" t="s">
        <v>61</v>
      </c>
      <c r="P3" t="s">
        <v>62</v>
      </c>
      <c r="Q3" t="s">
        <v>75</v>
      </c>
      <c r="R3" t="s">
        <v>76</v>
      </c>
      <c r="S3" t="s">
        <v>77</v>
      </c>
      <c r="T3" t="s">
        <v>78</v>
      </c>
      <c r="U3" t="s">
        <v>79</v>
      </c>
      <c r="V3" s="1">
        <v>768389</v>
      </c>
      <c r="W3" s="25" t="s">
        <v>779</v>
      </c>
      <c r="X3" t="s">
        <v>80</v>
      </c>
      <c r="Y3" s="25" t="s">
        <v>70</v>
      </c>
      <c r="Z3" s="25" t="s">
        <v>70</v>
      </c>
      <c r="AA3" s="25" t="s">
        <v>745</v>
      </c>
      <c r="AB3" t="s">
        <v>81</v>
      </c>
      <c r="AC3" s="24"/>
      <c r="AD3" s="24"/>
      <c r="AF3" s="25"/>
      <c r="AG3" s="25"/>
      <c r="AH3" s="24"/>
    </row>
    <row r="4" spans="1:34">
      <c r="A4" s="1">
        <v>3</v>
      </c>
      <c r="B4" s="1">
        <v>905885</v>
      </c>
      <c r="C4" s="1">
        <v>13</v>
      </c>
      <c r="D4" t="s">
        <v>51</v>
      </c>
      <c r="E4" t="s">
        <v>72</v>
      </c>
      <c r="F4" t="s">
        <v>53</v>
      </c>
      <c r="G4" t="s">
        <v>54</v>
      </c>
      <c r="H4" t="s">
        <v>82</v>
      </c>
      <c r="I4" t="s">
        <v>56</v>
      </c>
      <c r="J4" t="s">
        <v>83</v>
      </c>
      <c r="K4" s="1">
        <v>6</v>
      </c>
      <c r="L4" t="s">
        <v>58</v>
      </c>
      <c r="M4" t="s">
        <v>59</v>
      </c>
      <c r="N4" t="s">
        <v>60</v>
      </c>
      <c r="O4" t="s">
        <v>61</v>
      </c>
      <c r="P4" t="s">
        <v>62</v>
      </c>
      <c r="Q4" t="s">
        <v>84</v>
      </c>
      <c r="R4" t="s">
        <v>85</v>
      </c>
      <c r="S4" t="s">
        <v>86</v>
      </c>
      <c r="T4" t="s">
        <v>87</v>
      </c>
      <c r="U4" t="s">
        <v>79</v>
      </c>
      <c r="V4" s="1">
        <v>768399</v>
      </c>
      <c r="W4" s="25" t="s">
        <v>780</v>
      </c>
      <c r="X4" t="s">
        <v>88</v>
      </c>
      <c r="Y4" s="25" t="s">
        <v>70</v>
      </c>
      <c r="Z4" s="25" t="s">
        <v>70</v>
      </c>
      <c r="AA4" s="25" t="s">
        <v>745</v>
      </c>
      <c r="AB4" t="s">
        <v>81</v>
      </c>
      <c r="AC4" s="24"/>
      <c r="AD4" s="24"/>
      <c r="AF4" s="25"/>
      <c r="AG4" s="25"/>
      <c r="AH4" s="24"/>
    </row>
    <row r="5" spans="1:34">
      <c r="A5" s="1">
        <v>4</v>
      </c>
      <c r="B5" s="1">
        <v>905920</v>
      </c>
      <c r="C5" t="s">
        <v>89</v>
      </c>
      <c r="D5" t="s">
        <v>51</v>
      </c>
      <c r="E5" t="s">
        <v>90</v>
      </c>
      <c r="F5" t="s">
        <v>53</v>
      </c>
      <c r="G5" t="s">
        <v>54</v>
      </c>
      <c r="H5" t="s">
        <v>91</v>
      </c>
      <c r="I5" t="s">
        <v>92</v>
      </c>
      <c r="J5" t="s">
        <v>93</v>
      </c>
      <c r="K5" s="1">
        <v>7</v>
      </c>
      <c r="L5" t="s">
        <v>58</v>
      </c>
      <c r="M5" t="s">
        <v>59</v>
      </c>
      <c r="N5" t="s">
        <v>60</v>
      </c>
      <c r="O5" t="s">
        <v>61</v>
      </c>
      <c r="P5" t="s">
        <v>62</v>
      </c>
      <c r="Q5" t="s">
        <v>63</v>
      </c>
      <c r="R5" t="s">
        <v>94</v>
      </c>
      <c r="S5" t="s">
        <v>95</v>
      </c>
      <c r="T5" t="s">
        <v>96</v>
      </c>
      <c r="U5" t="s">
        <v>97</v>
      </c>
      <c r="V5" t="s">
        <v>98</v>
      </c>
      <c r="W5" s="25" t="s">
        <v>781</v>
      </c>
      <c r="X5" t="s">
        <v>99</v>
      </c>
      <c r="Y5" s="25" t="s">
        <v>70</v>
      </c>
      <c r="Z5" s="25" t="s">
        <v>70</v>
      </c>
      <c r="AA5" s="25" t="s">
        <v>746</v>
      </c>
      <c r="AB5" t="s">
        <v>100</v>
      </c>
      <c r="AC5" s="24"/>
      <c r="AD5" s="24"/>
      <c r="AF5" s="25"/>
      <c r="AG5" s="25"/>
      <c r="AH5" s="24"/>
    </row>
    <row r="6" spans="1:34">
      <c r="A6" s="1">
        <v>5</v>
      </c>
      <c r="B6" s="1">
        <v>905921</v>
      </c>
      <c r="C6" t="s">
        <v>101</v>
      </c>
      <c r="D6" s="1">
        <v>35</v>
      </c>
      <c r="E6" t="s">
        <v>102</v>
      </c>
      <c r="F6" t="s">
        <v>53</v>
      </c>
      <c r="G6" t="s">
        <v>54</v>
      </c>
      <c r="H6" t="s">
        <v>103</v>
      </c>
      <c r="I6" t="s">
        <v>92</v>
      </c>
      <c r="J6" t="s">
        <v>104</v>
      </c>
      <c r="K6" s="1">
        <v>2</v>
      </c>
      <c r="L6" t="s">
        <v>58</v>
      </c>
      <c r="M6" t="s">
        <v>59</v>
      </c>
      <c r="N6" t="s">
        <v>60</v>
      </c>
      <c r="O6" t="s">
        <v>61</v>
      </c>
      <c r="P6" t="s">
        <v>62</v>
      </c>
      <c r="Q6" t="s">
        <v>63</v>
      </c>
      <c r="R6" t="s">
        <v>105</v>
      </c>
      <c r="S6" t="s">
        <v>106</v>
      </c>
      <c r="T6" t="s">
        <v>107</v>
      </c>
      <c r="U6" t="s">
        <v>97</v>
      </c>
      <c r="V6" t="s">
        <v>108</v>
      </c>
      <c r="W6" s="25" t="s">
        <v>782</v>
      </c>
      <c r="X6" t="s">
        <v>109</v>
      </c>
      <c r="Y6" s="25" t="s">
        <v>70</v>
      </c>
      <c r="Z6" s="25" t="s">
        <v>70</v>
      </c>
      <c r="AA6" s="25" t="s">
        <v>747</v>
      </c>
      <c r="AB6" t="s">
        <v>110</v>
      </c>
      <c r="AC6" s="24"/>
      <c r="AD6" s="24"/>
      <c r="AF6" s="25"/>
      <c r="AG6" s="25"/>
      <c r="AH6" s="24"/>
    </row>
    <row r="7" spans="1:34">
      <c r="A7" s="1">
        <v>6</v>
      </c>
      <c r="B7" s="1">
        <v>906249</v>
      </c>
      <c r="C7" s="1">
        <v>16</v>
      </c>
      <c r="D7" s="1">
        <v>50</v>
      </c>
      <c r="E7" t="s">
        <v>111</v>
      </c>
      <c r="F7" t="s">
        <v>53</v>
      </c>
      <c r="G7" t="s">
        <v>112</v>
      </c>
      <c r="H7" t="s">
        <v>113</v>
      </c>
      <c r="I7" t="s">
        <v>114</v>
      </c>
      <c r="J7" t="s">
        <v>115</v>
      </c>
      <c r="K7" s="1">
        <v>4</v>
      </c>
      <c r="L7" t="s">
        <v>58</v>
      </c>
      <c r="M7" t="s">
        <v>59</v>
      </c>
      <c r="N7" t="s">
        <v>60</v>
      </c>
      <c r="O7" t="s">
        <v>61</v>
      </c>
      <c r="P7" t="s">
        <v>62</v>
      </c>
      <c r="Q7" t="s">
        <v>63</v>
      </c>
      <c r="R7" t="s">
        <v>94</v>
      </c>
      <c r="S7" t="s">
        <v>116</v>
      </c>
      <c r="T7" t="s">
        <v>117</v>
      </c>
      <c r="U7" t="s">
        <v>79</v>
      </c>
      <c r="V7" s="1">
        <v>768377</v>
      </c>
      <c r="W7" s="25" t="s">
        <v>783</v>
      </c>
      <c r="X7" t="s">
        <v>118</v>
      </c>
      <c r="Y7" s="25" t="s">
        <v>70</v>
      </c>
      <c r="Z7" s="25" t="s">
        <v>70</v>
      </c>
      <c r="AA7" s="25" t="s">
        <v>743</v>
      </c>
      <c r="AB7" t="s">
        <v>119</v>
      </c>
      <c r="AC7" s="24"/>
      <c r="AD7" s="24"/>
      <c r="AF7" s="25"/>
      <c r="AG7" s="25"/>
      <c r="AH7" s="24"/>
    </row>
    <row r="8" spans="1:34">
      <c r="A8" s="1">
        <v>7</v>
      </c>
      <c r="B8" s="1">
        <v>906802</v>
      </c>
      <c r="C8" t="s">
        <v>101</v>
      </c>
      <c r="D8" s="1">
        <v>65</v>
      </c>
      <c r="E8" t="s">
        <v>120</v>
      </c>
      <c r="F8" t="s">
        <v>53</v>
      </c>
      <c r="G8" t="s">
        <v>112</v>
      </c>
      <c r="H8" t="s">
        <v>121</v>
      </c>
      <c r="I8" t="s">
        <v>122</v>
      </c>
      <c r="J8" t="s">
        <v>123</v>
      </c>
      <c r="K8" s="1">
        <v>3</v>
      </c>
      <c r="L8" t="s">
        <v>58</v>
      </c>
      <c r="M8" t="s">
        <v>59</v>
      </c>
      <c r="N8" t="s">
        <v>124</v>
      </c>
      <c r="O8" t="s">
        <v>61</v>
      </c>
      <c r="P8" t="s">
        <v>62</v>
      </c>
      <c r="Q8" t="s">
        <v>63</v>
      </c>
      <c r="R8" t="s">
        <v>125</v>
      </c>
      <c r="S8" t="s">
        <v>126</v>
      </c>
      <c r="T8" t="s">
        <v>127</v>
      </c>
      <c r="U8" t="s">
        <v>97</v>
      </c>
      <c r="V8" t="s">
        <v>128</v>
      </c>
      <c r="W8" s="25" t="s">
        <v>784</v>
      </c>
      <c r="X8" t="s">
        <v>129</v>
      </c>
      <c r="Y8" s="25" t="s">
        <v>70</v>
      </c>
      <c r="Z8" s="25" t="s">
        <v>70</v>
      </c>
      <c r="AA8" s="25" t="s">
        <v>748</v>
      </c>
      <c r="AB8" t="s">
        <v>130</v>
      </c>
      <c r="AC8" s="24"/>
      <c r="AD8" s="24"/>
      <c r="AF8" s="25"/>
      <c r="AG8" s="25"/>
      <c r="AH8" s="24"/>
    </row>
    <row r="9" spans="1:34">
      <c r="A9" s="1">
        <v>8</v>
      </c>
      <c r="B9" s="1">
        <v>906872</v>
      </c>
      <c r="C9" t="s">
        <v>131</v>
      </c>
      <c r="D9" t="s">
        <v>51</v>
      </c>
      <c r="E9" t="s">
        <v>132</v>
      </c>
      <c r="F9" t="s">
        <v>53</v>
      </c>
      <c r="G9" t="s">
        <v>54</v>
      </c>
      <c r="H9" t="s">
        <v>133</v>
      </c>
      <c r="I9" t="s">
        <v>122</v>
      </c>
      <c r="J9" t="s">
        <v>134</v>
      </c>
      <c r="K9" s="1">
        <v>5</v>
      </c>
      <c r="L9" t="s">
        <v>58</v>
      </c>
      <c r="M9" t="s">
        <v>59</v>
      </c>
      <c r="N9" t="s">
        <v>60</v>
      </c>
      <c r="O9" t="s">
        <v>61</v>
      </c>
      <c r="P9" t="s">
        <v>62</v>
      </c>
      <c r="Q9" t="s">
        <v>135</v>
      </c>
      <c r="R9" t="s">
        <v>136</v>
      </c>
      <c r="S9" t="s">
        <v>137</v>
      </c>
      <c r="T9" t="s">
        <v>138</v>
      </c>
      <c r="U9" t="s">
        <v>97</v>
      </c>
      <c r="V9" t="s">
        <v>139</v>
      </c>
      <c r="W9" s="25" t="s">
        <v>785</v>
      </c>
      <c r="X9" t="s">
        <v>140</v>
      </c>
      <c r="Y9" s="25" t="s">
        <v>70</v>
      </c>
      <c r="Z9" s="25" t="s">
        <v>70</v>
      </c>
      <c r="AA9" s="25" t="s">
        <v>741</v>
      </c>
      <c r="AB9" t="s">
        <v>141</v>
      </c>
      <c r="AC9" s="24"/>
      <c r="AD9" s="24"/>
      <c r="AF9" s="25"/>
      <c r="AG9" s="25"/>
      <c r="AH9" s="24"/>
    </row>
    <row r="10" spans="1:34">
      <c r="A10" s="1">
        <v>9</v>
      </c>
      <c r="B10" s="1">
        <v>907257</v>
      </c>
      <c r="C10" s="1">
        <v>14</v>
      </c>
      <c r="D10" t="s">
        <v>51</v>
      </c>
      <c r="E10" t="s">
        <v>142</v>
      </c>
      <c r="F10" t="s">
        <v>53</v>
      </c>
      <c r="G10" t="s">
        <v>54</v>
      </c>
      <c r="H10" t="s">
        <v>143</v>
      </c>
      <c r="I10" t="s">
        <v>144</v>
      </c>
      <c r="J10" t="s">
        <v>145</v>
      </c>
      <c r="K10" s="1">
        <v>7</v>
      </c>
      <c r="L10" t="s">
        <v>58</v>
      </c>
      <c r="M10" t="s">
        <v>59</v>
      </c>
      <c r="N10" t="s">
        <v>60</v>
      </c>
      <c r="O10" t="s">
        <v>61</v>
      </c>
      <c r="P10" t="s">
        <v>62</v>
      </c>
      <c r="Q10" t="s">
        <v>75</v>
      </c>
      <c r="R10" t="s">
        <v>146</v>
      </c>
      <c r="S10" t="s">
        <v>147</v>
      </c>
      <c r="T10" t="s">
        <v>148</v>
      </c>
      <c r="U10" t="s">
        <v>97</v>
      </c>
      <c r="V10" t="s">
        <v>149</v>
      </c>
      <c r="W10" s="25" t="s">
        <v>786</v>
      </c>
      <c r="X10" t="s">
        <v>150</v>
      </c>
      <c r="Y10" s="25" t="s">
        <v>70</v>
      </c>
      <c r="Z10" s="25" t="s">
        <v>70</v>
      </c>
      <c r="AA10" s="25" t="s">
        <v>742</v>
      </c>
      <c r="AB10" t="s">
        <v>151</v>
      </c>
      <c r="AC10" s="24"/>
      <c r="AD10" s="24"/>
      <c r="AF10" s="25"/>
      <c r="AG10" s="25"/>
      <c r="AH10" s="24"/>
    </row>
    <row r="11" spans="1:34">
      <c r="A11" s="1">
        <v>10</v>
      </c>
      <c r="B11" s="1">
        <v>907548</v>
      </c>
      <c r="C11" s="1">
        <v>14</v>
      </c>
      <c r="D11" t="s">
        <v>51</v>
      </c>
      <c r="E11" t="s">
        <v>142</v>
      </c>
      <c r="F11" t="s">
        <v>53</v>
      </c>
      <c r="G11" t="s">
        <v>54</v>
      </c>
      <c r="H11" t="s">
        <v>152</v>
      </c>
      <c r="I11" t="s">
        <v>153</v>
      </c>
      <c r="J11" t="s">
        <v>154</v>
      </c>
      <c r="K11" s="1">
        <v>7</v>
      </c>
      <c r="L11" t="s">
        <v>58</v>
      </c>
      <c r="M11" t="s">
        <v>155</v>
      </c>
      <c r="N11" t="s">
        <v>155</v>
      </c>
      <c r="O11" t="s">
        <v>61</v>
      </c>
      <c r="P11" t="s">
        <v>62</v>
      </c>
      <c r="Q11" t="s">
        <v>75</v>
      </c>
      <c r="R11" t="s">
        <v>156</v>
      </c>
      <c r="S11" t="s">
        <v>157</v>
      </c>
      <c r="T11" t="s">
        <v>158</v>
      </c>
      <c r="U11" t="s">
        <v>97</v>
      </c>
      <c r="V11" t="s">
        <v>159</v>
      </c>
      <c r="W11" s="25" t="s">
        <v>787</v>
      </c>
      <c r="X11" t="s">
        <v>160</v>
      </c>
      <c r="Y11" s="25" t="s">
        <v>70</v>
      </c>
      <c r="Z11" s="25" t="s">
        <v>70</v>
      </c>
      <c r="AA11" s="25" t="s">
        <v>742</v>
      </c>
      <c r="AB11" t="s">
        <v>151</v>
      </c>
      <c r="AC11" s="24"/>
      <c r="AD11" s="24"/>
      <c r="AF11" s="25"/>
      <c r="AG11" s="25"/>
      <c r="AH11" s="24"/>
    </row>
    <row r="12" spans="1:34">
      <c r="A12" s="1">
        <v>11</v>
      </c>
      <c r="B12" s="1">
        <v>907733</v>
      </c>
      <c r="C12" t="s">
        <v>101</v>
      </c>
      <c r="D12" s="1">
        <v>35</v>
      </c>
      <c r="E12" t="s">
        <v>102</v>
      </c>
      <c r="F12" t="s">
        <v>53</v>
      </c>
      <c r="G12" t="s">
        <v>54</v>
      </c>
      <c r="H12" t="s">
        <v>161</v>
      </c>
      <c r="I12" t="s">
        <v>162</v>
      </c>
      <c r="J12" t="s">
        <v>163</v>
      </c>
      <c r="K12" s="1">
        <v>5</v>
      </c>
      <c r="L12" t="s">
        <v>58</v>
      </c>
      <c r="M12" t="s">
        <v>59</v>
      </c>
      <c r="N12" t="s">
        <v>60</v>
      </c>
      <c r="O12" t="s">
        <v>61</v>
      </c>
      <c r="P12" t="s">
        <v>62</v>
      </c>
      <c r="Q12" t="s">
        <v>84</v>
      </c>
      <c r="R12" t="s">
        <v>164</v>
      </c>
      <c r="S12" t="s">
        <v>165</v>
      </c>
      <c r="T12" t="s">
        <v>166</v>
      </c>
      <c r="U12" t="s">
        <v>97</v>
      </c>
      <c r="V12" t="s">
        <v>167</v>
      </c>
      <c r="W12" s="25" t="s">
        <v>788</v>
      </c>
      <c r="X12" t="s">
        <v>168</v>
      </c>
      <c r="Y12" s="25" t="s">
        <v>70</v>
      </c>
      <c r="Z12" s="25" t="s">
        <v>70</v>
      </c>
      <c r="AA12" s="25" t="s">
        <v>747</v>
      </c>
      <c r="AB12" t="s">
        <v>110</v>
      </c>
      <c r="AC12" s="24"/>
      <c r="AD12" s="24"/>
      <c r="AF12" s="25"/>
      <c r="AG12" s="25"/>
      <c r="AH12" s="24"/>
    </row>
    <row r="13" spans="1:34">
      <c r="A13" s="1">
        <v>12</v>
      </c>
      <c r="B13" s="1">
        <v>908472</v>
      </c>
      <c r="C13" t="s">
        <v>89</v>
      </c>
      <c r="D13" t="s">
        <v>51</v>
      </c>
      <c r="E13" t="s">
        <v>90</v>
      </c>
      <c r="F13" t="s">
        <v>53</v>
      </c>
      <c r="G13" t="s">
        <v>54</v>
      </c>
      <c r="H13" t="s">
        <v>169</v>
      </c>
      <c r="I13" t="s">
        <v>170</v>
      </c>
      <c r="J13" t="s">
        <v>171</v>
      </c>
      <c r="K13" s="1">
        <v>3</v>
      </c>
      <c r="L13" t="s">
        <v>58</v>
      </c>
      <c r="M13" t="s">
        <v>59</v>
      </c>
      <c r="N13" t="s">
        <v>60</v>
      </c>
      <c r="O13" t="s">
        <v>61</v>
      </c>
      <c r="P13" t="s">
        <v>62</v>
      </c>
      <c r="Q13" t="s">
        <v>75</v>
      </c>
      <c r="R13" t="s">
        <v>172</v>
      </c>
      <c r="S13" t="s">
        <v>173</v>
      </c>
      <c r="T13" t="s">
        <v>174</v>
      </c>
      <c r="U13" t="s">
        <v>79</v>
      </c>
      <c r="V13" s="1">
        <v>770599</v>
      </c>
      <c r="W13" s="25" t="s">
        <v>789</v>
      </c>
      <c r="X13" t="s">
        <v>175</v>
      </c>
      <c r="Y13" s="25" t="s">
        <v>70</v>
      </c>
      <c r="Z13" s="25" t="s">
        <v>70</v>
      </c>
      <c r="AA13" s="25" t="s">
        <v>746</v>
      </c>
      <c r="AB13" t="s">
        <v>100</v>
      </c>
      <c r="AC13" s="24"/>
      <c r="AD13" s="24"/>
      <c r="AF13" s="25"/>
      <c r="AG13" s="25"/>
      <c r="AH13" s="24"/>
    </row>
    <row r="14" spans="1:34">
      <c r="A14" s="1">
        <v>13</v>
      </c>
      <c r="B14" s="1">
        <v>908939</v>
      </c>
      <c r="C14" t="s">
        <v>131</v>
      </c>
      <c r="D14" t="s">
        <v>51</v>
      </c>
      <c r="E14" t="s">
        <v>132</v>
      </c>
      <c r="F14" t="s">
        <v>53</v>
      </c>
      <c r="G14" t="s">
        <v>54</v>
      </c>
      <c r="H14" t="s">
        <v>176</v>
      </c>
      <c r="I14" t="s">
        <v>177</v>
      </c>
      <c r="J14" t="s">
        <v>178</v>
      </c>
      <c r="K14" s="1">
        <v>7</v>
      </c>
      <c r="L14" t="s">
        <v>58</v>
      </c>
      <c r="M14" t="s">
        <v>59</v>
      </c>
      <c r="N14" t="s">
        <v>60</v>
      </c>
      <c r="O14" t="s">
        <v>61</v>
      </c>
      <c r="P14" t="s">
        <v>62</v>
      </c>
      <c r="Q14" t="s">
        <v>135</v>
      </c>
      <c r="R14" t="s">
        <v>179</v>
      </c>
      <c r="S14" t="s">
        <v>180</v>
      </c>
      <c r="T14" t="s">
        <v>181</v>
      </c>
      <c r="U14" t="s">
        <v>97</v>
      </c>
      <c r="V14" t="s">
        <v>182</v>
      </c>
      <c r="W14" s="25" t="s">
        <v>785</v>
      </c>
      <c r="X14" t="s">
        <v>140</v>
      </c>
      <c r="Y14" s="25" t="s">
        <v>70</v>
      </c>
      <c r="Z14" s="25" t="s">
        <v>70</v>
      </c>
      <c r="AA14" s="25" t="s">
        <v>741</v>
      </c>
      <c r="AB14" t="s">
        <v>141</v>
      </c>
      <c r="AC14" s="24"/>
      <c r="AD14" s="24"/>
      <c r="AF14" s="25"/>
      <c r="AG14" s="25"/>
      <c r="AH14" s="24"/>
    </row>
    <row r="15" spans="1:34">
      <c r="A15" s="1">
        <v>14</v>
      </c>
      <c r="B15" s="1">
        <v>910228</v>
      </c>
      <c r="C15" t="s">
        <v>89</v>
      </c>
      <c r="D15" t="s">
        <v>51</v>
      </c>
      <c r="E15" t="s">
        <v>90</v>
      </c>
      <c r="F15" t="s">
        <v>53</v>
      </c>
      <c r="G15" t="s">
        <v>54</v>
      </c>
      <c r="H15" t="s">
        <v>183</v>
      </c>
      <c r="I15" t="s">
        <v>184</v>
      </c>
      <c r="J15" t="s">
        <v>185</v>
      </c>
      <c r="K15" s="1">
        <v>5</v>
      </c>
      <c r="L15" t="s">
        <v>58</v>
      </c>
      <c r="M15" t="s">
        <v>59</v>
      </c>
      <c r="N15" t="s">
        <v>60</v>
      </c>
      <c r="O15" t="s">
        <v>61</v>
      </c>
      <c r="P15" t="s">
        <v>62</v>
      </c>
      <c r="Q15" t="s">
        <v>186</v>
      </c>
      <c r="R15" t="s">
        <v>187</v>
      </c>
      <c r="S15" t="s">
        <v>188</v>
      </c>
      <c r="T15" t="s">
        <v>189</v>
      </c>
      <c r="U15" t="s">
        <v>79</v>
      </c>
      <c r="V15" s="1">
        <v>772873</v>
      </c>
      <c r="W15" s="25" t="s">
        <v>790</v>
      </c>
      <c r="X15" t="s">
        <v>190</v>
      </c>
      <c r="Y15" s="25" t="s">
        <v>70</v>
      </c>
      <c r="Z15" s="25" t="s">
        <v>70</v>
      </c>
      <c r="AA15" s="25" t="s">
        <v>746</v>
      </c>
      <c r="AB15" t="s">
        <v>100</v>
      </c>
      <c r="AC15" s="24"/>
      <c r="AD15" s="24"/>
      <c r="AF15" s="25"/>
      <c r="AG15" s="25"/>
      <c r="AH15" s="24"/>
    </row>
    <row r="16" spans="1:34">
      <c r="A16" s="1">
        <v>15</v>
      </c>
      <c r="B16" s="1">
        <v>910890</v>
      </c>
      <c r="C16" t="s">
        <v>191</v>
      </c>
      <c r="D16" t="s">
        <v>51</v>
      </c>
      <c r="E16" t="s">
        <v>192</v>
      </c>
      <c r="F16" t="s">
        <v>53</v>
      </c>
      <c r="G16" t="s">
        <v>54</v>
      </c>
      <c r="H16" t="s">
        <v>193</v>
      </c>
      <c r="I16" t="s">
        <v>194</v>
      </c>
      <c r="J16" t="s">
        <v>195</v>
      </c>
      <c r="K16" s="1">
        <v>5</v>
      </c>
      <c r="L16" t="s">
        <v>58</v>
      </c>
      <c r="M16" t="s">
        <v>59</v>
      </c>
      <c r="N16" t="s">
        <v>60</v>
      </c>
      <c r="O16" t="s">
        <v>61</v>
      </c>
      <c r="P16" t="s">
        <v>62</v>
      </c>
      <c r="Q16" t="s">
        <v>186</v>
      </c>
      <c r="R16" t="s">
        <v>187</v>
      </c>
      <c r="S16" t="s">
        <v>196</v>
      </c>
      <c r="T16" t="s">
        <v>664</v>
      </c>
      <c r="U16" t="s">
        <v>97</v>
      </c>
      <c r="V16" t="s">
        <v>660</v>
      </c>
      <c r="W16" s="25" t="s">
        <v>791</v>
      </c>
      <c r="X16" t="s">
        <v>197</v>
      </c>
      <c r="Y16" s="25" t="s">
        <v>70</v>
      </c>
      <c r="Z16" s="25" t="s">
        <v>70</v>
      </c>
      <c r="AA16" s="25" t="s">
        <v>744</v>
      </c>
      <c r="AB16" t="s">
        <v>198</v>
      </c>
      <c r="AC16" s="24"/>
      <c r="AD16" s="24"/>
      <c r="AF16" s="25"/>
      <c r="AG16" s="25"/>
      <c r="AH16" s="24"/>
    </row>
    <row r="17" spans="1:34">
      <c r="A17" s="1">
        <v>16</v>
      </c>
      <c r="B17" s="1">
        <v>911108</v>
      </c>
      <c r="C17" s="1">
        <v>10</v>
      </c>
      <c r="D17" t="s">
        <v>51</v>
      </c>
      <c r="E17" t="s">
        <v>52</v>
      </c>
      <c r="F17" t="s">
        <v>53</v>
      </c>
      <c r="G17" t="s">
        <v>54</v>
      </c>
      <c r="H17" t="s">
        <v>199</v>
      </c>
      <c r="I17" t="s">
        <v>200</v>
      </c>
      <c r="J17" t="s">
        <v>201</v>
      </c>
      <c r="K17" s="1">
        <v>7</v>
      </c>
      <c r="L17" t="s">
        <v>58</v>
      </c>
      <c r="M17" t="s">
        <v>59</v>
      </c>
      <c r="N17" t="s">
        <v>60</v>
      </c>
      <c r="O17" t="s">
        <v>61</v>
      </c>
      <c r="P17" t="s">
        <v>62</v>
      </c>
      <c r="Q17" t="s">
        <v>75</v>
      </c>
      <c r="R17" t="s">
        <v>202</v>
      </c>
      <c r="S17" t="s">
        <v>203</v>
      </c>
      <c r="T17" t="s">
        <v>204</v>
      </c>
      <c r="U17" t="s">
        <v>67</v>
      </c>
      <c r="V17" t="s">
        <v>205</v>
      </c>
      <c r="W17" s="25" t="s">
        <v>792</v>
      </c>
      <c r="X17" t="s">
        <v>206</v>
      </c>
      <c r="Y17" s="25" t="s">
        <v>70</v>
      </c>
      <c r="Z17" s="25" t="s">
        <v>70</v>
      </c>
      <c r="AA17" s="25" t="s">
        <v>740</v>
      </c>
      <c r="AB17" t="s">
        <v>71</v>
      </c>
      <c r="AC17" s="24"/>
      <c r="AD17" s="24"/>
      <c r="AF17" s="25"/>
      <c r="AG17" s="25"/>
      <c r="AH17" s="24"/>
    </row>
    <row r="18" spans="1:34">
      <c r="A18" s="1">
        <v>17</v>
      </c>
      <c r="B18" s="1">
        <v>912093</v>
      </c>
      <c r="C18" t="s">
        <v>207</v>
      </c>
      <c r="D18" t="s">
        <v>51</v>
      </c>
      <c r="E18" t="s">
        <v>208</v>
      </c>
      <c r="F18" t="s">
        <v>53</v>
      </c>
      <c r="G18" t="s">
        <v>54</v>
      </c>
      <c r="H18" t="s">
        <v>209</v>
      </c>
      <c r="I18" t="s">
        <v>210</v>
      </c>
      <c r="J18" t="s">
        <v>211</v>
      </c>
      <c r="K18" s="1">
        <v>5</v>
      </c>
      <c r="L18" t="s">
        <v>58</v>
      </c>
      <c r="M18" t="s">
        <v>59</v>
      </c>
      <c r="N18" t="s">
        <v>60</v>
      </c>
      <c r="O18" t="s">
        <v>61</v>
      </c>
      <c r="P18" t="s">
        <v>62</v>
      </c>
      <c r="Q18" t="s">
        <v>75</v>
      </c>
      <c r="R18" t="s">
        <v>212</v>
      </c>
      <c r="S18" t="s">
        <v>213</v>
      </c>
      <c r="T18" t="s">
        <v>214</v>
      </c>
      <c r="U18" t="s">
        <v>97</v>
      </c>
      <c r="V18" t="s">
        <v>215</v>
      </c>
      <c r="W18" s="25" t="s">
        <v>793</v>
      </c>
      <c r="X18" t="s">
        <v>216</v>
      </c>
      <c r="Y18" s="25" t="s">
        <v>70</v>
      </c>
      <c r="Z18" s="25" t="s">
        <v>70</v>
      </c>
      <c r="AA18" s="25" t="s">
        <v>749</v>
      </c>
      <c r="AB18" t="s">
        <v>217</v>
      </c>
      <c r="AC18" s="24"/>
      <c r="AD18" s="24"/>
      <c r="AF18" s="25"/>
      <c r="AG18" s="25"/>
      <c r="AH18" s="24"/>
    </row>
    <row r="19" spans="1:34">
      <c r="A19" s="1">
        <v>18</v>
      </c>
      <c r="B19" s="1">
        <v>912260</v>
      </c>
      <c r="C19" s="1">
        <v>10</v>
      </c>
      <c r="D19" t="s">
        <v>51</v>
      </c>
      <c r="E19" t="s">
        <v>52</v>
      </c>
      <c r="F19" t="s">
        <v>53</v>
      </c>
      <c r="G19" t="s">
        <v>54</v>
      </c>
      <c r="H19" t="s">
        <v>218</v>
      </c>
      <c r="I19" t="s">
        <v>219</v>
      </c>
      <c r="J19" t="s">
        <v>220</v>
      </c>
      <c r="K19" s="1">
        <v>7</v>
      </c>
      <c r="L19" t="s">
        <v>58</v>
      </c>
      <c r="M19" t="s">
        <v>59</v>
      </c>
      <c r="N19" t="s">
        <v>60</v>
      </c>
      <c r="O19" t="s">
        <v>61</v>
      </c>
      <c r="P19" t="s">
        <v>62</v>
      </c>
      <c r="Q19" t="s">
        <v>186</v>
      </c>
      <c r="R19" t="s">
        <v>221</v>
      </c>
      <c r="S19" t="s">
        <v>222</v>
      </c>
      <c r="T19" t="s">
        <v>223</v>
      </c>
      <c r="U19" t="s">
        <v>67</v>
      </c>
      <c r="V19" t="s">
        <v>224</v>
      </c>
      <c r="W19" s="25" t="s">
        <v>794</v>
      </c>
      <c r="X19" t="s">
        <v>225</v>
      </c>
      <c r="Y19" s="25" t="s">
        <v>70</v>
      </c>
      <c r="Z19" s="25" t="s">
        <v>70</v>
      </c>
      <c r="AA19" s="25" t="s">
        <v>750</v>
      </c>
      <c r="AB19" t="s">
        <v>226</v>
      </c>
      <c r="AC19" s="24"/>
      <c r="AD19" s="24"/>
      <c r="AF19" s="25"/>
      <c r="AG19" s="25"/>
      <c r="AH19" s="24"/>
    </row>
    <row r="20" spans="1:34">
      <c r="A20" s="1">
        <v>19</v>
      </c>
      <c r="B20" s="1">
        <v>913739</v>
      </c>
      <c r="C20" t="s">
        <v>207</v>
      </c>
      <c r="D20" t="s">
        <v>51</v>
      </c>
      <c r="E20" t="s">
        <v>208</v>
      </c>
      <c r="F20" t="s">
        <v>53</v>
      </c>
      <c r="G20" t="s">
        <v>54</v>
      </c>
      <c r="H20" t="s">
        <v>227</v>
      </c>
      <c r="I20" t="s">
        <v>228</v>
      </c>
      <c r="J20" t="s">
        <v>229</v>
      </c>
      <c r="K20" s="1">
        <v>5</v>
      </c>
      <c r="L20" t="s">
        <v>58</v>
      </c>
      <c r="M20" t="s">
        <v>59</v>
      </c>
      <c r="N20" t="s">
        <v>60</v>
      </c>
      <c r="O20" t="s">
        <v>61</v>
      </c>
      <c r="P20" t="s">
        <v>62</v>
      </c>
      <c r="Q20" t="s">
        <v>135</v>
      </c>
      <c r="R20" t="s">
        <v>230</v>
      </c>
      <c r="S20" t="s">
        <v>231</v>
      </c>
      <c r="T20" t="s">
        <v>232</v>
      </c>
      <c r="U20" t="s">
        <v>97</v>
      </c>
      <c r="V20" t="s">
        <v>233</v>
      </c>
      <c r="W20" s="25" t="s">
        <v>795</v>
      </c>
      <c r="X20" t="s">
        <v>234</v>
      </c>
      <c r="Y20" s="25" t="s">
        <v>70</v>
      </c>
      <c r="Z20" s="25" t="s">
        <v>70</v>
      </c>
      <c r="AA20" s="25" t="s">
        <v>749</v>
      </c>
      <c r="AB20" t="s">
        <v>217</v>
      </c>
      <c r="AC20" s="24"/>
      <c r="AD20" s="24"/>
      <c r="AF20" s="25"/>
      <c r="AG20" s="25"/>
      <c r="AH20" s="24"/>
    </row>
    <row r="21" spans="1:34">
      <c r="A21" s="1">
        <v>20</v>
      </c>
      <c r="B21" s="1">
        <v>914449</v>
      </c>
      <c r="C21" s="1">
        <v>16</v>
      </c>
      <c r="D21" s="1">
        <v>35</v>
      </c>
      <c r="E21" t="s">
        <v>235</v>
      </c>
      <c r="F21" t="s">
        <v>53</v>
      </c>
      <c r="G21" t="s">
        <v>112</v>
      </c>
      <c r="H21" t="s">
        <v>236</v>
      </c>
      <c r="I21" t="s">
        <v>237</v>
      </c>
      <c r="J21" t="s">
        <v>238</v>
      </c>
      <c r="K21" s="1">
        <v>1</v>
      </c>
      <c r="L21" t="s">
        <v>58</v>
      </c>
      <c r="M21" t="s">
        <v>59</v>
      </c>
      <c r="N21" t="s">
        <v>60</v>
      </c>
      <c r="O21" t="s">
        <v>61</v>
      </c>
      <c r="P21" t="s">
        <v>62</v>
      </c>
      <c r="Q21" t="s">
        <v>63</v>
      </c>
      <c r="R21" t="s">
        <v>239</v>
      </c>
      <c r="S21" t="s">
        <v>240</v>
      </c>
      <c r="T21" t="s">
        <v>241</v>
      </c>
      <c r="U21" t="s">
        <v>97</v>
      </c>
      <c r="V21" t="s">
        <v>242</v>
      </c>
      <c r="W21" s="25" t="s">
        <v>796</v>
      </c>
      <c r="X21" t="s">
        <v>243</v>
      </c>
      <c r="Y21" s="25" t="s">
        <v>70</v>
      </c>
      <c r="Z21" s="25" t="s">
        <v>70</v>
      </c>
      <c r="AA21" s="25" t="s">
        <v>751</v>
      </c>
      <c r="AB21" t="s">
        <v>244</v>
      </c>
      <c r="AC21" s="24"/>
      <c r="AD21" s="24"/>
      <c r="AF21" s="25"/>
      <c r="AG21" s="25"/>
      <c r="AH21" s="24"/>
    </row>
    <row r="22" spans="1:34">
      <c r="A22" s="1">
        <v>21</v>
      </c>
      <c r="B22" s="1">
        <v>914609</v>
      </c>
      <c r="C22" s="1">
        <v>14</v>
      </c>
      <c r="D22" t="s">
        <v>51</v>
      </c>
      <c r="E22" t="s">
        <v>142</v>
      </c>
      <c r="F22" t="s">
        <v>53</v>
      </c>
      <c r="G22" t="s">
        <v>54</v>
      </c>
      <c r="H22" t="s">
        <v>245</v>
      </c>
      <c r="I22" t="s">
        <v>237</v>
      </c>
      <c r="J22" t="s">
        <v>246</v>
      </c>
      <c r="K22" s="1">
        <v>2</v>
      </c>
      <c r="L22" t="s">
        <v>58</v>
      </c>
      <c r="M22" t="s">
        <v>59</v>
      </c>
      <c r="N22" t="s">
        <v>60</v>
      </c>
      <c r="O22" t="s">
        <v>61</v>
      </c>
      <c r="P22" t="s">
        <v>62</v>
      </c>
      <c r="Q22" t="s">
        <v>63</v>
      </c>
      <c r="R22" t="s">
        <v>125</v>
      </c>
      <c r="S22" t="s">
        <v>247</v>
      </c>
      <c r="T22" t="s">
        <v>248</v>
      </c>
      <c r="U22" t="s">
        <v>97</v>
      </c>
      <c r="V22" t="s">
        <v>249</v>
      </c>
      <c r="W22" s="25" t="s">
        <v>797</v>
      </c>
      <c r="X22" t="s">
        <v>250</v>
      </c>
      <c r="Y22" s="25" t="s">
        <v>70</v>
      </c>
      <c r="Z22" s="25" t="s">
        <v>70</v>
      </c>
      <c r="AA22" s="25" t="s">
        <v>742</v>
      </c>
      <c r="AB22" t="s">
        <v>151</v>
      </c>
      <c r="AC22" s="24"/>
      <c r="AD22" s="24"/>
      <c r="AF22" s="25"/>
      <c r="AG22" s="25"/>
      <c r="AH22" s="24"/>
    </row>
    <row r="23" spans="1:34">
      <c r="A23" s="1">
        <v>22</v>
      </c>
      <c r="B23" s="1">
        <v>917111</v>
      </c>
      <c r="C23" s="1">
        <v>14</v>
      </c>
      <c r="D23" t="s">
        <v>51</v>
      </c>
      <c r="E23" t="s">
        <v>142</v>
      </c>
      <c r="F23" t="s">
        <v>53</v>
      </c>
      <c r="G23" t="s">
        <v>54</v>
      </c>
      <c r="H23" t="s">
        <v>251</v>
      </c>
      <c r="I23" t="s">
        <v>252</v>
      </c>
      <c r="J23" t="s">
        <v>253</v>
      </c>
      <c r="K23" s="1">
        <v>1</v>
      </c>
      <c r="L23" t="s">
        <v>58</v>
      </c>
      <c r="M23" t="s">
        <v>59</v>
      </c>
      <c r="N23" t="s">
        <v>60</v>
      </c>
      <c r="O23" t="s">
        <v>61</v>
      </c>
      <c r="P23" t="s">
        <v>62</v>
      </c>
      <c r="Q23" t="s">
        <v>75</v>
      </c>
      <c r="R23" t="s">
        <v>254</v>
      </c>
      <c r="S23" t="s">
        <v>255</v>
      </c>
      <c r="T23" t="s">
        <v>256</v>
      </c>
      <c r="U23" t="s">
        <v>97</v>
      </c>
      <c r="V23" t="s">
        <v>257</v>
      </c>
      <c r="W23" s="25" t="s">
        <v>798</v>
      </c>
      <c r="X23" t="s">
        <v>258</v>
      </c>
      <c r="Y23" s="25" t="s">
        <v>70</v>
      </c>
      <c r="Z23" s="25" t="s">
        <v>70</v>
      </c>
      <c r="AA23" s="25" t="s">
        <v>742</v>
      </c>
      <c r="AB23" t="s">
        <v>151</v>
      </c>
      <c r="AC23" s="24"/>
      <c r="AD23" s="24"/>
      <c r="AF23" s="25"/>
      <c r="AG23" s="25"/>
      <c r="AH23" s="24"/>
    </row>
    <row r="24" spans="1:34">
      <c r="A24" s="1">
        <v>23</v>
      </c>
      <c r="B24" s="1">
        <v>917269</v>
      </c>
      <c r="C24" s="1">
        <v>10</v>
      </c>
      <c r="D24" s="1">
        <v>20</v>
      </c>
      <c r="E24" t="s">
        <v>259</v>
      </c>
      <c r="F24" t="s">
        <v>53</v>
      </c>
      <c r="G24" t="s">
        <v>112</v>
      </c>
      <c r="H24" t="s">
        <v>260</v>
      </c>
      <c r="I24" t="s">
        <v>252</v>
      </c>
      <c r="J24" t="s">
        <v>261</v>
      </c>
      <c r="K24" s="1">
        <v>2</v>
      </c>
      <c r="L24" t="s">
        <v>58</v>
      </c>
      <c r="M24" t="s">
        <v>262</v>
      </c>
      <c r="N24" t="s">
        <v>263</v>
      </c>
      <c r="O24" t="s">
        <v>61</v>
      </c>
      <c r="P24" t="s">
        <v>62</v>
      </c>
      <c r="Q24" t="s">
        <v>264</v>
      </c>
      <c r="R24" t="s">
        <v>265</v>
      </c>
      <c r="S24" t="s">
        <v>266</v>
      </c>
      <c r="T24" t="s">
        <v>267</v>
      </c>
      <c r="U24" t="s">
        <v>79</v>
      </c>
      <c r="V24" s="1">
        <v>779546</v>
      </c>
      <c r="W24" s="25" t="s">
        <v>799</v>
      </c>
      <c r="X24" t="s">
        <v>268</v>
      </c>
      <c r="Y24" s="25" t="s">
        <v>70</v>
      </c>
      <c r="Z24" s="25" t="s">
        <v>70</v>
      </c>
      <c r="AA24" s="25" t="s">
        <v>752</v>
      </c>
      <c r="AB24" t="s">
        <v>269</v>
      </c>
      <c r="AC24" s="24"/>
      <c r="AD24" s="24"/>
      <c r="AF24" s="25"/>
      <c r="AG24" s="25"/>
      <c r="AH24" s="24"/>
    </row>
    <row r="25" spans="1:34">
      <c r="A25" s="1">
        <v>24</v>
      </c>
      <c r="B25" s="1">
        <v>917576</v>
      </c>
      <c r="C25" t="s">
        <v>101</v>
      </c>
      <c r="D25" s="1">
        <v>30</v>
      </c>
      <c r="E25" t="s">
        <v>270</v>
      </c>
      <c r="F25" t="s">
        <v>53</v>
      </c>
      <c r="G25" t="s">
        <v>112</v>
      </c>
      <c r="H25" t="s">
        <v>271</v>
      </c>
      <c r="I25" t="s">
        <v>272</v>
      </c>
      <c r="J25" t="s">
        <v>273</v>
      </c>
      <c r="K25" s="1">
        <v>0</v>
      </c>
      <c r="L25" t="s">
        <v>58</v>
      </c>
      <c r="M25" t="s">
        <v>155</v>
      </c>
      <c r="N25" t="s">
        <v>155</v>
      </c>
      <c r="O25" t="s">
        <v>61</v>
      </c>
      <c r="P25" t="s">
        <v>62</v>
      </c>
      <c r="Q25" t="s">
        <v>75</v>
      </c>
      <c r="R25" t="s">
        <v>274</v>
      </c>
      <c r="S25" t="s">
        <v>275</v>
      </c>
      <c r="T25" t="s">
        <v>276</v>
      </c>
      <c r="U25" t="s">
        <v>97</v>
      </c>
      <c r="V25" t="s">
        <v>277</v>
      </c>
      <c r="W25" s="25" t="s">
        <v>800</v>
      </c>
      <c r="X25" t="s">
        <v>278</v>
      </c>
      <c r="Y25" s="25" t="s">
        <v>70</v>
      </c>
      <c r="Z25" s="25" t="s">
        <v>70</v>
      </c>
      <c r="AA25" s="25" t="s">
        <v>753</v>
      </c>
      <c r="AB25" t="s">
        <v>279</v>
      </c>
      <c r="AC25" s="24"/>
      <c r="AD25" s="24"/>
      <c r="AF25" s="25"/>
      <c r="AG25" s="25"/>
      <c r="AH25" s="24"/>
    </row>
    <row r="26" spans="1:34">
      <c r="A26" s="1">
        <v>25</v>
      </c>
      <c r="B26" s="1">
        <v>918629</v>
      </c>
      <c r="C26" t="s">
        <v>101</v>
      </c>
      <c r="D26" t="s">
        <v>191</v>
      </c>
      <c r="E26" t="s">
        <v>280</v>
      </c>
      <c r="F26" t="s">
        <v>53</v>
      </c>
      <c r="G26" t="s">
        <v>112</v>
      </c>
      <c r="H26" t="s">
        <v>281</v>
      </c>
      <c r="I26" t="s">
        <v>282</v>
      </c>
      <c r="J26" t="s">
        <v>283</v>
      </c>
      <c r="K26" s="1">
        <v>1</v>
      </c>
      <c r="L26" t="s">
        <v>58</v>
      </c>
      <c r="M26" t="s">
        <v>59</v>
      </c>
      <c r="N26" t="s">
        <v>60</v>
      </c>
      <c r="O26" t="s">
        <v>61</v>
      </c>
      <c r="P26" t="s">
        <v>62</v>
      </c>
      <c r="Q26" t="s">
        <v>63</v>
      </c>
      <c r="R26" t="s">
        <v>284</v>
      </c>
      <c r="S26" t="s">
        <v>285</v>
      </c>
      <c r="T26" t="s">
        <v>286</v>
      </c>
      <c r="U26" t="s">
        <v>97</v>
      </c>
      <c r="V26" t="s">
        <v>287</v>
      </c>
      <c r="W26" s="25" t="s">
        <v>801</v>
      </c>
      <c r="X26" t="s">
        <v>288</v>
      </c>
      <c r="Y26" s="25" t="s">
        <v>70</v>
      </c>
      <c r="Z26" s="25" t="s">
        <v>70</v>
      </c>
      <c r="AA26" s="25" t="s">
        <v>754</v>
      </c>
      <c r="AB26" t="s">
        <v>289</v>
      </c>
      <c r="AC26" s="24"/>
      <c r="AD26" s="24"/>
      <c r="AF26" s="25"/>
      <c r="AG26" s="25"/>
      <c r="AH26" s="24"/>
    </row>
    <row r="27" spans="1:34">
      <c r="A27" s="1">
        <v>26</v>
      </c>
      <c r="B27" s="1">
        <v>923430</v>
      </c>
      <c r="C27" t="s">
        <v>51</v>
      </c>
      <c r="D27" s="1">
        <v>20</v>
      </c>
      <c r="E27" t="s">
        <v>290</v>
      </c>
      <c r="F27" t="s">
        <v>53</v>
      </c>
      <c r="G27" t="s">
        <v>291</v>
      </c>
      <c r="H27" t="s">
        <v>292</v>
      </c>
      <c r="I27" t="s">
        <v>293</v>
      </c>
      <c r="J27" t="s">
        <v>294</v>
      </c>
      <c r="K27" s="1">
        <v>8</v>
      </c>
      <c r="L27" t="s">
        <v>58</v>
      </c>
      <c r="M27" t="s">
        <v>262</v>
      </c>
      <c r="N27" t="s">
        <v>263</v>
      </c>
      <c r="O27" t="s">
        <v>61</v>
      </c>
      <c r="P27" t="s">
        <v>62</v>
      </c>
      <c r="Q27" t="s">
        <v>63</v>
      </c>
      <c r="R27" t="s">
        <v>284</v>
      </c>
      <c r="S27" t="s">
        <v>295</v>
      </c>
      <c r="T27" t="s">
        <v>296</v>
      </c>
      <c r="U27" t="s">
        <v>97</v>
      </c>
      <c r="V27" s="1">
        <v>1170</v>
      </c>
      <c r="W27" s="25" t="s">
        <v>802</v>
      </c>
      <c r="X27" t="s">
        <v>297</v>
      </c>
      <c r="Y27" s="25" t="s">
        <v>70</v>
      </c>
      <c r="Z27" s="25" t="s">
        <v>70</v>
      </c>
      <c r="AA27" s="25" t="s">
        <v>755</v>
      </c>
      <c r="AB27" t="s">
        <v>298</v>
      </c>
      <c r="AC27" s="24"/>
      <c r="AD27" s="24"/>
      <c r="AF27" s="25"/>
      <c r="AG27" s="25"/>
      <c r="AH27" s="24"/>
    </row>
    <row r="28" spans="1:34">
      <c r="A28" s="1">
        <v>27</v>
      </c>
      <c r="B28" s="1">
        <v>924576</v>
      </c>
      <c r="C28" t="s">
        <v>207</v>
      </c>
      <c r="D28" t="s">
        <v>51</v>
      </c>
      <c r="E28" t="s">
        <v>208</v>
      </c>
      <c r="F28" t="s">
        <v>53</v>
      </c>
      <c r="G28" t="s">
        <v>54</v>
      </c>
      <c r="H28" t="s">
        <v>299</v>
      </c>
      <c r="I28" t="s">
        <v>300</v>
      </c>
      <c r="J28" t="s">
        <v>301</v>
      </c>
      <c r="K28" s="1">
        <v>5</v>
      </c>
      <c r="L28" t="s">
        <v>58</v>
      </c>
      <c r="M28" t="s">
        <v>59</v>
      </c>
      <c r="N28" t="s">
        <v>60</v>
      </c>
      <c r="O28" t="s">
        <v>61</v>
      </c>
      <c r="P28" t="s">
        <v>62</v>
      </c>
      <c r="Q28" t="s">
        <v>75</v>
      </c>
      <c r="R28" t="s">
        <v>302</v>
      </c>
      <c r="S28" t="s">
        <v>303</v>
      </c>
      <c r="T28" t="s">
        <v>304</v>
      </c>
      <c r="U28" t="s">
        <v>97</v>
      </c>
      <c r="V28" t="s">
        <v>305</v>
      </c>
      <c r="W28" s="25" t="s">
        <v>793</v>
      </c>
      <c r="X28" t="s">
        <v>216</v>
      </c>
      <c r="Y28" s="25" t="s">
        <v>70</v>
      </c>
      <c r="Z28" s="25" t="s">
        <v>70</v>
      </c>
      <c r="AA28" s="25" t="s">
        <v>756</v>
      </c>
      <c r="AB28" t="s">
        <v>306</v>
      </c>
      <c r="AC28" s="24"/>
      <c r="AD28" s="24"/>
      <c r="AF28" s="25"/>
      <c r="AG28" s="25"/>
      <c r="AH28" s="24"/>
    </row>
    <row r="29" spans="1:34">
      <c r="A29" s="1">
        <v>28</v>
      </c>
      <c r="B29" s="1">
        <v>926047</v>
      </c>
      <c r="C29" t="s">
        <v>307</v>
      </c>
      <c r="D29" t="s">
        <v>51</v>
      </c>
      <c r="E29" t="s">
        <v>308</v>
      </c>
      <c r="F29" t="s">
        <v>53</v>
      </c>
      <c r="G29" t="s">
        <v>54</v>
      </c>
      <c r="H29" t="s">
        <v>309</v>
      </c>
      <c r="I29" t="s">
        <v>310</v>
      </c>
      <c r="J29" t="s">
        <v>311</v>
      </c>
      <c r="K29" s="1">
        <v>6</v>
      </c>
      <c r="L29" t="s">
        <v>58</v>
      </c>
      <c r="M29" t="s">
        <v>59</v>
      </c>
      <c r="N29" t="s">
        <v>60</v>
      </c>
      <c r="O29" t="s">
        <v>61</v>
      </c>
      <c r="P29" t="s">
        <v>62</v>
      </c>
      <c r="Q29" t="s">
        <v>135</v>
      </c>
      <c r="R29" t="s">
        <v>312</v>
      </c>
      <c r="S29" t="s">
        <v>313</v>
      </c>
      <c r="T29" t="s">
        <v>314</v>
      </c>
      <c r="U29" t="s">
        <v>97</v>
      </c>
      <c r="V29" t="s">
        <v>315</v>
      </c>
      <c r="W29" s="25" t="s">
        <v>803</v>
      </c>
      <c r="X29" t="s">
        <v>316</v>
      </c>
      <c r="Y29" s="25" t="s">
        <v>70</v>
      </c>
      <c r="Z29" s="25" t="s">
        <v>70</v>
      </c>
      <c r="AA29" s="25" t="s">
        <v>757</v>
      </c>
      <c r="AB29" t="s">
        <v>317</v>
      </c>
      <c r="AC29" s="24"/>
      <c r="AD29" s="24"/>
      <c r="AF29" s="25"/>
      <c r="AG29" s="25"/>
      <c r="AH29" s="24"/>
    </row>
    <row r="30" spans="1:34">
      <c r="A30" s="1">
        <v>29</v>
      </c>
      <c r="B30" s="1">
        <v>926172</v>
      </c>
      <c r="C30" t="s">
        <v>131</v>
      </c>
      <c r="D30" t="s">
        <v>51</v>
      </c>
      <c r="E30" t="s">
        <v>132</v>
      </c>
      <c r="F30" t="s">
        <v>53</v>
      </c>
      <c r="G30" t="s">
        <v>54</v>
      </c>
      <c r="H30" t="s">
        <v>318</v>
      </c>
      <c r="I30" t="s">
        <v>310</v>
      </c>
      <c r="J30" t="s">
        <v>319</v>
      </c>
      <c r="K30" s="1">
        <v>2</v>
      </c>
      <c r="L30" t="s">
        <v>58</v>
      </c>
      <c r="M30" t="s">
        <v>59</v>
      </c>
      <c r="N30" t="s">
        <v>60</v>
      </c>
      <c r="O30" t="s">
        <v>61</v>
      </c>
      <c r="P30" t="s">
        <v>62</v>
      </c>
      <c r="Q30" t="s">
        <v>135</v>
      </c>
      <c r="R30" t="s">
        <v>320</v>
      </c>
      <c r="S30" t="s">
        <v>321</v>
      </c>
      <c r="T30" t="s">
        <v>322</v>
      </c>
      <c r="U30" t="s">
        <v>97</v>
      </c>
      <c r="V30" t="s">
        <v>323</v>
      </c>
      <c r="W30" s="25" t="s">
        <v>804</v>
      </c>
      <c r="X30" t="s">
        <v>324</v>
      </c>
      <c r="Y30" s="25" t="s">
        <v>70</v>
      </c>
      <c r="Z30" s="25" t="s">
        <v>70</v>
      </c>
      <c r="AA30" s="25" t="s">
        <v>758</v>
      </c>
      <c r="AB30" t="s">
        <v>325</v>
      </c>
      <c r="AC30" s="24"/>
      <c r="AD30" s="24"/>
      <c r="AF30" s="25"/>
      <c r="AG30" s="25"/>
      <c r="AH30" s="24"/>
    </row>
    <row r="31" spans="1:34">
      <c r="A31" s="1">
        <v>30</v>
      </c>
      <c r="B31" s="1">
        <v>926339</v>
      </c>
      <c r="C31" s="1">
        <v>10</v>
      </c>
      <c r="D31" t="s">
        <v>51</v>
      </c>
      <c r="E31" t="s">
        <v>52</v>
      </c>
      <c r="F31" t="s">
        <v>53</v>
      </c>
      <c r="G31" t="s">
        <v>54</v>
      </c>
      <c r="H31" t="s">
        <v>326</v>
      </c>
      <c r="I31" t="s">
        <v>327</v>
      </c>
      <c r="J31" t="s">
        <v>328</v>
      </c>
      <c r="K31" s="1">
        <v>5</v>
      </c>
      <c r="L31" t="s">
        <v>58</v>
      </c>
      <c r="M31" t="s">
        <v>59</v>
      </c>
      <c r="N31" t="s">
        <v>60</v>
      </c>
      <c r="O31" t="s">
        <v>61</v>
      </c>
      <c r="P31" t="s">
        <v>62</v>
      </c>
      <c r="Q31" t="s">
        <v>63</v>
      </c>
      <c r="R31" t="s">
        <v>239</v>
      </c>
      <c r="S31" t="s">
        <v>329</v>
      </c>
      <c r="T31" t="s">
        <v>330</v>
      </c>
      <c r="U31" t="s">
        <v>79</v>
      </c>
      <c r="V31" s="1">
        <v>789301</v>
      </c>
      <c r="W31" s="25" t="s">
        <v>802</v>
      </c>
      <c r="X31" t="s">
        <v>297</v>
      </c>
      <c r="Y31" s="25" t="s">
        <v>70</v>
      </c>
      <c r="Z31" s="25" t="s">
        <v>70</v>
      </c>
      <c r="AA31" s="25" t="s">
        <v>759</v>
      </c>
      <c r="AB31" t="s">
        <v>331</v>
      </c>
      <c r="AC31" s="24"/>
      <c r="AD31" s="24"/>
      <c r="AF31" s="25"/>
      <c r="AG31" s="25"/>
      <c r="AH31" s="24"/>
    </row>
    <row r="32" spans="1:34">
      <c r="A32" s="1">
        <v>31</v>
      </c>
      <c r="B32" s="1">
        <v>926822</v>
      </c>
      <c r="C32" s="1">
        <v>11</v>
      </c>
      <c r="D32" t="s">
        <v>191</v>
      </c>
      <c r="E32" t="s">
        <v>332</v>
      </c>
      <c r="F32" t="s">
        <v>53</v>
      </c>
      <c r="G32" t="s">
        <v>54</v>
      </c>
      <c r="H32" t="s">
        <v>333</v>
      </c>
      <c r="I32" t="s">
        <v>334</v>
      </c>
      <c r="J32" t="s">
        <v>335</v>
      </c>
      <c r="K32" s="1">
        <v>3</v>
      </c>
      <c r="L32" t="s">
        <v>58</v>
      </c>
      <c r="M32" t="s">
        <v>59</v>
      </c>
      <c r="N32" t="s">
        <v>60</v>
      </c>
      <c r="O32" t="s">
        <v>61</v>
      </c>
      <c r="P32" t="s">
        <v>62</v>
      </c>
      <c r="Q32" t="s">
        <v>135</v>
      </c>
      <c r="R32" t="s">
        <v>230</v>
      </c>
      <c r="S32" t="s">
        <v>336</v>
      </c>
      <c r="T32" t="s">
        <v>337</v>
      </c>
      <c r="U32" t="s">
        <v>67</v>
      </c>
      <c r="V32" t="s">
        <v>338</v>
      </c>
      <c r="W32" s="25" t="s">
        <v>805</v>
      </c>
      <c r="X32" t="s">
        <v>339</v>
      </c>
      <c r="Y32" s="25" t="s">
        <v>70</v>
      </c>
      <c r="Z32" s="25" t="s">
        <v>70</v>
      </c>
      <c r="AA32" s="25" t="s">
        <v>760</v>
      </c>
      <c r="AB32" t="s">
        <v>340</v>
      </c>
      <c r="AC32" s="24"/>
      <c r="AD32" s="24"/>
      <c r="AF32" s="25"/>
      <c r="AG32" s="25"/>
      <c r="AH32" s="24"/>
    </row>
    <row r="33" spans="1:34">
      <c r="A33" s="1">
        <v>32</v>
      </c>
      <c r="B33" s="1">
        <v>927450</v>
      </c>
      <c r="C33" s="1">
        <v>14</v>
      </c>
      <c r="D33" s="1">
        <v>60</v>
      </c>
      <c r="E33" t="s">
        <v>341</v>
      </c>
      <c r="F33" t="s">
        <v>53</v>
      </c>
      <c r="G33" t="s">
        <v>112</v>
      </c>
      <c r="H33" t="s">
        <v>342</v>
      </c>
      <c r="I33" t="s">
        <v>343</v>
      </c>
      <c r="J33" t="s">
        <v>344</v>
      </c>
      <c r="K33" s="1">
        <v>0</v>
      </c>
      <c r="L33" t="s">
        <v>58</v>
      </c>
      <c r="M33" t="s">
        <v>155</v>
      </c>
      <c r="N33" t="s">
        <v>155</v>
      </c>
      <c r="O33" t="s">
        <v>61</v>
      </c>
      <c r="P33" t="s">
        <v>62</v>
      </c>
      <c r="Q33" t="s">
        <v>186</v>
      </c>
      <c r="R33" t="s">
        <v>187</v>
      </c>
      <c r="S33" t="s">
        <v>345</v>
      </c>
      <c r="T33" t="s">
        <v>346</v>
      </c>
      <c r="U33" t="s">
        <v>79</v>
      </c>
      <c r="V33" s="1">
        <v>789201</v>
      </c>
      <c r="W33" s="25" t="s">
        <v>806</v>
      </c>
      <c r="X33" t="s">
        <v>347</v>
      </c>
      <c r="Y33" s="25" t="s">
        <v>70</v>
      </c>
      <c r="Z33" s="25" t="s">
        <v>70</v>
      </c>
      <c r="AA33" s="25" t="s">
        <v>761</v>
      </c>
      <c r="AB33" t="s">
        <v>348</v>
      </c>
      <c r="AC33" s="24"/>
      <c r="AD33" s="24"/>
      <c r="AF33" s="25"/>
      <c r="AG33" s="25"/>
      <c r="AH33" s="24"/>
    </row>
    <row r="34" spans="1:34">
      <c r="A34" s="1">
        <v>33</v>
      </c>
      <c r="B34" s="1">
        <v>927472</v>
      </c>
      <c r="C34" s="1">
        <v>10</v>
      </c>
      <c r="D34" t="s">
        <v>51</v>
      </c>
      <c r="E34" t="s">
        <v>52</v>
      </c>
      <c r="F34" t="s">
        <v>53</v>
      </c>
      <c r="G34" t="s">
        <v>54</v>
      </c>
      <c r="H34" t="s">
        <v>349</v>
      </c>
      <c r="I34" t="s">
        <v>343</v>
      </c>
      <c r="J34" t="s">
        <v>350</v>
      </c>
      <c r="K34" s="1">
        <v>2</v>
      </c>
      <c r="L34" t="s">
        <v>58</v>
      </c>
      <c r="M34" t="s">
        <v>59</v>
      </c>
      <c r="N34" t="s">
        <v>60</v>
      </c>
      <c r="O34" t="s">
        <v>61</v>
      </c>
      <c r="P34" t="s">
        <v>62</v>
      </c>
      <c r="Q34" t="s">
        <v>63</v>
      </c>
      <c r="R34" t="s">
        <v>351</v>
      </c>
      <c r="S34" t="s">
        <v>352</v>
      </c>
      <c r="T34" t="s">
        <v>353</v>
      </c>
      <c r="U34" t="s">
        <v>97</v>
      </c>
      <c r="V34" s="1">
        <v>1259</v>
      </c>
      <c r="W34" s="25" t="s">
        <v>807</v>
      </c>
      <c r="X34" t="s">
        <v>354</v>
      </c>
      <c r="Y34" s="25" t="s">
        <v>70</v>
      </c>
      <c r="Z34" s="25" t="s">
        <v>70</v>
      </c>
      <c r="AA34" s="25" t="s">
        <v>759</v>
      </c>
      <c r="AB34" t="s">
        <v>331</v>
      </c>
      <c r="AC34" s="24"/>
      <c r="AD34" s="24"/>
      <c r="AF34" s="25"/>
      <c r="AG34" s="25"/>
      <c r="AH34" s="24"/>
    </row>
    <row r="35" spans="1:34">
      <c r="A35" s="1">
        <v>34</v>
      </c>
      <c r="B35" s="1">
        <v>927482</v>
      </c>
      <c r="C35" s="1">
        <v>10</v>
      </c>
      <c r="D35" t="s">
        <v>51</v>
      </c>
      <c r="E35" t="s">
        <v>52</v>
      </c>
      <c r="F35" t="s">
        <v>53</v>
      </c>
      <c r="G35" t="s">
        <v>54</v>
      </c>
      <c r="H35" t="s">
        <v>355</v>
      </c>
      <c r="I35" t="s">
        <v>343</v>
      </c>
      <c r="J35" t="s">
        <v>356</v>
      </c>
      <c r="K35" s="1">
        <v>2</v>
      </c>
      <c r="L35" t="s">
        <v>58</v>
      </c>
      <c r="M35" t="s">
        <v>59</v>
      </c>
      <c r="N35" t="s">
        <v>60</v>
      </c>
      <c r="O35" t="s">
        <v>61</v>
      </c>
      <c r="P35" t="s">
        <v>62</v>
      </c>
      <c r="Q35" t="s">
        <v>63</v>
      </c>
      <c r="R35" t="s">
        <v>351</v>
      </c>
      <c r="S35" t="s">
        <v>357</v>
      </c>
      <c r="T35" t="s">
        <v>358</v>
      </c>
      <c r="U35" t="s">
        <v>97</v>
      </c>
      <c r="V35" t="s">
        <v>359</v>
      </c>
      <c r="W35" s="25" t="s">
        <v>808</v>
      </c>
      <c r="X35" t="s">
        <v>360</v>
      </c>
      <c r="Y35" s="25" t="s">
        <v>70</v>
      </c>
      <c r="Z35" s="25" t="s">
        <v>70</v>
      </c>
      <c r="AA35" s="25" t="s">
        <v>759</v>
      </c>
      <c r="AB35" t="s">
        <v>331</v>
      </c>
      <c r="AC35" s="24"/>
      <c r="AD35" s="24"/>
      <c r="AF35" s="25"/>
      <c r="AG35" s="25"/>
      <c r="AH35" s="24"/>
    </row>
    <row r="36" spans="1:34">
      <c r="A36" s="1">
        <v>35</v>
      </c>
      <c r="B36" s="1">
        <v>927507</v>
      </c>
      <c r="C36" t="s">
        <v>361</v>
      </c>
      <c r="D36" t="s">
        <v>51</v>
      </c>
      <c r="E36" t="s">
        <v>362</v>
      </c>
      <c r="F36" t="s">
        <v>53</v>
      </c>
      <c r="G36" t="s">
        <v>54</v>
      </c>
      <c r="H36" t="s">
        <v>363</v>
      </c>
      <c r="I36" t="s">
        <v>343</v>
      </c>
      <c r="J36" t="s">
        <v>364</v>
      </c>
      <c r="K36" s="1">
        <v>7</v>
      </c>
      <c r="L36" t="s">
        <v>58</v>
      </c>
      <c r="M36" t="s">
        <v>59</v>
      </c>
      <c r="N36" t="s">
        <v>60</v>
      </c>
      <c r="O36" t="s">
        <v>61</v>
      </c>
      <c r="P36" t="s">
        <v>62</v>
      </c>
      <c r="Q36" t="s">
        <v>264</v>
      </c>
      <c r="R36" t="s">
        <v>365</v>
      </c>
      <c r="S36" t="s">
        <v>366</v>
      </c>
      <c r="T36" t="s">
        <v>367</v>
      </c>
      <c r="U36" t="s">
        <v>97</v>
      </c>
      <c r="V36" t="s">
        <v>368</v>
      </c>
      <c r="W36" s="25" t="s">
        <v>809</v>
      </c>
      <c r="X36" t="s">
        <v>369</v>
      </c>
      <c r="Y36" s="25" t="s">
        <v>70</v>
      </c>
      <c r="Z36" s="25" t="s">
        <v>70</v>
      </c>
      <c r="AA36" s="25" t="s">
        <v>762</v>
      </c>
      <c r="AB36" t="s">
        <v>370</v>
      </c>
      <c r="AC36" s="24"/>
      <c r="AD36" s="24"/>
      <c r="AF36" s="25"/>
      <c r="AG36" s="25"/>
      <c r="AH36" s="24"/>
    </row>
    <row r="37" spans="1:34">
      <c r="A37" s="1">
        <v>36</v>
      </c>
      <c r="B37" s="1">
        <v>928780</v>
      </c>
      <c r="C37" t="s">
        <v>307</v>
      </c>
      <c r="D37" t="s">
        <v>51</v>
      </c>
      <c r="E37" t="s">
        <v>308</v>
      </c>
      <c r="F37" t="s">
        <v>53</v>
      </c>
      <c r="G37" t="s">
        <v>54</v>
      </c>
      <c r="H37" t="s">
        <v>371</v>
      </c>
      <c r="I37" t="s">
        <v>372</v>
      </c>
      <c r="J37" t="s">
        <v>373</v>
      </c>
      <c r="K37" s="1">
        <v>5</v>
      </c>
      <c r="L37" t="s">
        <v>58</v>
      </c>
      <c r="M37" t="s">
        <v>59</v>
      </c>
      <c r="N37" t="s">
        <v>60</v>
      </c>
      <c r="O37" t="s">
        <v>61</v>
      </c>
      <c r="P37" t="s">
        <v>62</v>
      </c>
      <c r="Q37" t="s">
        <v>135</v>
      </c>
      <c r="R37" t="s">
        <v>374</v>
      </c>
      <c r="S37" t="s">
        <v>375</v>
      </c>
      <c r="T37" t="s">
        <v>376</v>
      </c>
      <c r="U37" t="s">
        <v>97</v>
      </c>
      <c r="V37" t="s">
        <v>377</v>
      </c>
      <c r="W37" s="25" t="s">
        <v>810</v>
      </c>
      <c r="X37" t="s">
        <v>378</v>
      </c>
      <c r="Y37" s="25" t="s">
        <v>70</v>
      </c>
      <c r="Z37" s="25" t="s">
        <v>70</v>
      </c>
      <c r="AA37" s="25" t="s">
        <v>757</v>
      </c>
      <c r="AB37" t="s">
        <v>317</v>
      </c>
      <c r="AC37" s="24"/>
      <c r="AD37" s="24"/>
      <c r="AF37" s="25"/>
      <c r="AG37" s="25"/>
      <c r="AH37" s="24"/>
    </row>
    <row r="38" spans="1:34">
      <c r="A38" s="1">
        <v>37</v>
      </c>
      <c r="B38" s="1">
        <v>929226</v>
      </c>
      <c r="C38" t="s">
        <v>89</v>
      </c>
      <c r="D38" t="s">
        <v>51</v>
      </c>
      <c r="E38" t="s">
        <v>90</v>
      </c>
      <c r="F38" t="s">
        <v>53</v>
      </c>
      <c r="G38" t="s">
        <v>379</v>
      </c>
      <c r="H38" t="s">
        <v>380</v>
      </c>
      <c r="I38" t="s">
        <v>381</v>
      </c>
      <c r="J38" t="s">
        <v>382</v>
      </c>
      <c r="K38" s="1">
        <v>3</v>
      </c>
      <c r="L38" t="s">
        <v>58</v>
      </c>
      <c r="M38" t="s">
        <v>155</v>
      </c>
      <c r="N38" t="s">
        <v>155</v>
      </c>
      <c r="O38" t="s">
        <v>61</v>
      </c>
      <c r="P38" t="s">
        <v>62</v>
      </c>
      <c r="Q38" t="s">
        <v>75</v>
      </c>
      <c r="R38" t="s">
        <v>302</v>
      </c>
      <c r="S38" t="s">
        <v>383</v>
      </c>
      <c r="T38" t="s">
        <v>384</v>
      </c>
      <c r="U38" t="s">
        <v>79</v>
      </c>
      <c r="V38" s="1">
        <v>791885</v>
      </c>
      <c r="W38" s="25" t="s">
        <v>811</v>
      </c>
      <c r="X38" t="s">
        <v>385</v>
      </c>
      <c r="Y38" s="25" t="s">
        <v>70</v>
      </c>
      <c r="Z38" s="25" t="s">
        <v>70</v>
      </c>
      <c r="AA38" s="25" t="s">
        <v>763</v>
      </c>
      <c r="AB38" t="s">
        <v>386</v>
      </c>
      <c r="AC38" s="24"/>
      <c r="AD38" s="24"/>
      <c r="AF38" s="25"/>
      <c r="AG38" s="25"/>
      <c r="AH38" s="24"/>
    </row>
    <row r="39" spans="1:34">
      <c r="A39" s="1">
        <v>38</v>
      </c>
      <c r="B39" s="1">
        <v>930614</v>
      </c>
      <c r="C39" t="s">
        <v>131</v>
      </c>
      <c r="D39" t="s">
        <v>51</v>
      </c>
      <c r="E39" t="s">
        <v>132</v>
      </c>
      <c r="F39" t="s">
        <v>53</v>
      </c>
      <c r="G39" t="s">
        <v>54</v>
      </c>
      <c r="H39" t="s">
        <v>387</v>
      </c>
      <c r="I39" t="s">
        <v>388</v>
      </c>
      <c r="J39" t="s">
        <v>389</v>
      </c>
      <c r="K39" s="1">
        <v>3</v>
      </c>
      <c r="L39" t="s">
        <v>58</v>
      </c>
      <c r="M39" t="s">
        <v>59</v>
      </c>
      <c r="N39" t="s">
        <v>124</v>
      </c>
      <c r="O39" t="s">
        <v>61</v>
      </c>
      <c r="P39" t="s">
        <v>62</v>
      </c>
      <c r="Q39" t="s">
        <v>186</v>
      </c>
      <c r="R39" t="s">
        <v>187</v>
      </c>
      <c r="S39" t="s">
        <v>390</v>
      </c>
      <c r="T39" t="s">
        <v>391</v>
      </c>
      <c r="U39" t="s">
        <v>97</v>
      </c>
      <c r="V39" t="s">
        <v>392</v>
      </c>
      <c r="W39" s="25" t="s">
        <v>812</v>
      </c>
      <c r="X39" t="s">
        <v>393</v>
      </c>
      <c r="Y39" s="25" t="s">
        <v>70</v>
      </c>
      <c r="Z39" s="25" t="s">
        <v>70</v>
      </c>
      <c r="AA39" s="25" t="s">
        <v>758</v>
      </c>
      <c r="AB39" t="s">
        <v>325</v>
      </c>
      <c r="AC39" s="24"/>
      <c r="AD39" s="24"/>
      <c r="AF39" s="25"/>
      <c r="AG39" s="25"/>
      <c r="AH39" s="24"/>
    </row>
    <row r="40" spans="1:34">
      <c r="A40" s="1">
        <v>39</v>
      </c>
      <c r="B40" s="1">
        <v>930726</v>
      </c>
      <c r="C40" t="s">
        <v>101</v>
      </c>
      <c r="D40" s="1">
        <v>75</v>
      </c>
      <c r="E40" t="s">
        <v>394</v>
      </c>
      <c r="F40" t="s">
        <v>53</v>
      </c>
      <c r="G40" t="s">
        <v>112</v>
      </c>
      <c r="H40" t="s">
        <v>395</v>
      </c>
      <c r="I40" t="s">
        <v>388</v>
      </c>
      <c r="J40" t="s">
        <v>396</v>
      </c>
      <c r="K40" s="1">
        <v>3</v>
      </c>
      <c r="L40" t="s">
        <v>58</v>
      </c>
      <c r="M40" t="s">
        <v>59</v>
      </c>
      <c r="N40" t="s">
        <v>124</v>
      </c>
      <c r="O40" t="s">
        <v>61</v>
      </c>
      <c r="P40" t="s">
        <v>62</v>
      </c>
      <c r="Q40" t="s">
        <v>264</v>
      </c>
      <c r="R40" t="s">
        <v>397</v>
      </c>
      <c r="S40" t="s">
        <v>398</v>
      </c>
      <c r="T40" t="s">
        <v>399</v>
      </c>
      <c r="U40" t="s">
        <v>97</v>
      </c>
      <c r="V40" s="1">
        <v>1</v>
      </c>
      <c r="W40" s="25" t="s">
        <v>813</v>
      </c>
      <c r="X40" t="s">
        <v>400</v>
      </c>
      <c r="Y40" s="25" t="s">
        <v>70</v>
      </c>
      <c r="Z40" s="25" t="s">
        <v>70</v>
      </c>
      <c r="AA40" s="25" t="s">
        <v>764</v>
      </c>
      <c r="AB40" t="s">
        <v>401</v>
      </c>
      <c r="AC40" s="24"/>
      <c r="AD40" s="24"/>
      <c r="AG40" s="25"/>
      <c r="AH40" s="24"/>
    </row>
    <row r="41" spans="1:34">
      <c r="A41" s="1">
        <v>40</v>
      </c>
      <c r="B41" s="1">
        <v>932996</v>
      </c>
      <c r="C41" t="s">
        <v>191</v>
      </c>
      <c r="D41" t="s">
        <v>51</v>
      </c>
      <c r="E41" t="s">
        <v>192</v>
      </c>
      <c r="F41" t="s">
        <v>53</v>
      </c>
      <c r="G41" t="s">
        <v>54</v>
      </c>
      <c r="H41" t="s">
        <v>402</v>
      </c>
      <c r="I41" t="s">
        <v>403</v>
      </c>
      <c r="J41" t="s">
        <v>404</v>
      </c>
      <c r="K41" s="1">
        <v>3</v>
      </c>
      <c r="L41" t="s">
        <v>58</v>
      </c>
      <c r="M41" t="s">
        <v>59</v>
      </c>
      <c r="N41" t="s">
        <v>60</v>
      </c>
      <c r="O41" t="s">
        <v>61</v>
      </c>
      <c r="P41" t="s">
        <v>62</v>
      </c>
      <c r="Q41" t="s">
        <v>84</v>
      </c>
      <c r="R41" t="s">
        <v>405</v>
      </c>
      <c r="S41" t="s">
        <v>406</v>
      </c>
      <c r="T41" t="s">
        <v>407</v>
      </c>
      <c r="U41" t="s">
        <v>97</v>
      </c>
      <c r="V41" s="1">
        <v>1597</v>
      </c>
      <c r="W41" s="25" t="s">
        <v>814</v>
      </c>
      <c r="X41" t="s">
        <v>408</v>
      </c>
      <c r="Y41" s="25" t="s">
        <v>70</v>
      </c>
      <c r="Z41" s="25" t="s">
        <v>70</v>
      </c>
      <c r="AA41" s="25" t="s">
        <v>744</v>
      </c>
      <c r="AB41" t="s">
        <v>198</v>
      </c>
      <c r="AC41" s="24"/>
      <c r="AD41" s="24"/>
      <c r="AG41" s="25"/>
      <c r="AH41" s="24"/>
    </row>
    <row r="42" spans="1:34">
      <c r="A42" s="1">
        <v>41</v>
      </c>
      <c r="B42" s="1">
        <v>933043</v>
      </c>
      <c r="C42" t="s">
        <v>207</v>
      </c>
      <c r="D42" t="s">
        <v>51</v>
      </c>
      <c r="E42" t="s">
        <v>208</v>
      </c>
      <c r="F42" t="s">
        <v>53</v>
      </c>
      <c r="G42" t="s">
        <v>54</v>
      </c>
      <c r="H42" t="s">
        <v>409</v>
      </c>
      <c r="I42" t="s">
        <v>403</v>
      </c>
      <c r="J42" t="s">
        <v>410</v>
      </c>
      <c r="K42" s="1">
        <v>6</v>
      </c>
      <c r="L42" t="s">
        <v>58</v>
      </c>
      <c r="M42" t="s">
        <v>155</v>
      </c>
      <c r="N42" t="s">
        <v>97</v>
      </c>
      <c r="O42" t="s">
        <v>61</v>
      </c>
      <c r="P42" t="s">
        <v>62</v>
      </c>
      <c r="Q42" t="s">
        <v>186</v>
      </c>
      <c r="R42" t="s">
        <v>187</v>
      </c>
      <c r="S42" t="s">
        <v>411</v>
      </c>
      <c r="T42" t="s">
        <v>412</v>
      </c>
      <c r="U42" t="s">
        <v>97</v>
      </c>
      <c r="V42" t="s">
        <v>413</v>
      </c>
      <c r="W42" s="25" t="s">
        <v>815</v>
      </c>
      <c r="X42" t="s">
        <v>414</v>
      </c>
      <c r="Y42" s="25" t="s">
        <v>70</v>
      </c>
      <c r="Z42" s="25" t="s">
        <v>70</v>
      </c>
      <c r="AA42" s="25" t="s">
        <v>756</v>
      </c>
      <c r="AB42" t="s">
        <v>306</v>
      </c>
      <c r="AC42" s="24"/>
      <c r="AD42" s="24"/>
      <c r="AG42" s="25"/>
      <c r="AH42" s="24"/>
    </row>
    <row r="43" spans="1:34">
      <c r="A43" s="1">
        <v>42</v>
      </c>
      <c r="B43" s="1">
        <v>933459</v>
      </c>
      <c r="C43" t="s">
        <v>101</v>
      </c>
      <c r="D43" t="s">
        <v>51</v>
      </c>
      <c r="E43" t="s">
        <v>415</v>
      </c>
      <c r="F43" t="s">
        <v>53</v>
      </c>
      <c r="G43" t="s">
        <v>54</v>
      </c>
      <c r="H43" t="s">
        <v>416</v>
      </c>
      <c r="I43" t="s">
        <v>417</v>
      </c>
      <c r="J43" t="s">
        <v>418</v>
      </c>
      <c r="K43" s="1">
        <v>3</v>
      </c>
      <c r="L43" t="s">
        <v>58</v>
      </c>
      <c r="M43" t="s">
        <v>59</v>
      </c>
      <c r="N43" t="s">
        <v>60</v>
      </c>
      <c r="O43" t="s">
        <v>61</v>
      </c>
      <c r="P43" t="s">
        <v>62</v>
      </c>
      <c r="Q43" t="s">
        <v>75</v>
      </c>
      <c r="R43" t="s">
        <v>419</v>
      </c>
      <c r="S43" t="s">
        <v>420</v>
      </c>
      <c r="T43" t="s">
        <v>421</v>
      </c>
      <c r="U43" t="s">
        <v>97</v>
      </c>
      <c r="V43" t="s">
        <v>422</v>
      </c>
      <c r="W43" s="25" t="s">
        <v>816</v>
      </c>
      <c r="X43" t="s">
        <v>423</v>
      </c>
      <c r="Y43" s="25" t="s">
        <v>70</v>
      </c>
      <c r="Z43" s="25" t="s">
        <v>70</v>
      </c>
      <c r="AA43" s="25" t="s">
        <v>765</v>
      </c>
      <c r="AB43" t="s">
        <v>424</v>
      </c>
      <c r="AC43" s="24"/>
      <c r="AD43" s="24"/>
      <c r="AG43" s="25"/>
      <c r="AH43" s="24"/>
    </row>
    <row r="44" spans="1:34">
      <c r="A44" s="1">
        <v>43</v>
      </c>
      <c r="B44" s="1">
        <v>935305</v>
      </c>
      <c r="C44" t="s">
        <v>51</v>
      </c>
      <c r="D44" s="1">
        <v>90</v>
      </c>
      <c r="E44" t="s">
        <v>425</v>
      </c>
      <c r="F44" t="s">
        <v>53</v>
      </c>
      <c r="G44" t="s">
        <v>426</v>
      </c>
      <c r="H44" t="s">
        <v>427</v>
      </c>
      <c r="I44" t="s">
        <v>428</v>
      </c>
      <c r="J44" t="s">
        <v>429</v>
      </c>
      <c r="K44" s="1">
        <v>7</v>
      </c>
      <c r="L44" t="s">
        <v>58</v>
      </c>
      <c r="M44" t="s">
        <v>59</v>
      </c>
      <c r="N44" t="s">
        <v>60</v>
      </c>
      <c r="O44" t="s">
        <v>61</v>
      </c>
      <c r="P44" t="s">
        <v>62</v>
      </c>
      <c r="Q44" t="s">
        <v>63</v>
      </c>
      <c r="R44" t="s">
        <v>284</v>
      </c>
      <c r="S44" t="s">
        <v>430</v>
      </c>
      <c r="T44" t="s">
        <v>431</v>
      </c>
      <c r="U44" t="s">
        <v>79</v>
      </c>
      <c r="V44" s="1">
        <v>798979</v>
      </c>
      <c r="W44" s="25" t="s">
        <v>817</v>
      </c>
      <c r="X44" t="s">
        <v>432</v>
      </c>
      <c r="Y44" s="25" t="s">
        <v>70</v>
      </c>
      <c r="Z44" s="25" t="s">
        <v>70</v>
      </c>
      <c r="AA44" s="25" t="s">
        <v>766</v>
      </c>
      <c r="AB44" t="s">
        <v>433</v>
      </c>
      <c r="AC44" s="24"/>
      <c r="AD44" s="24"/>
      <c r="AG44" s="25"/>
      <c r="AH44" s="24"/>
    </row>
    <row r="45" spans="1:34">
      <c r="A45" s="1">
        <v>44</v>
      </c>
      <c r="B45" s="1">
        <v>935945</v>
      </c>
      <c r="C45" s="1">
        <v>13</v>
      </c>
      <c r="D45" t="s">
        <v>51</v>
      </c>
      <c r="E45" t="s">
        <v>72</v>
      </c>
      <c r="F45" t="s">
        <v>53</v>
      </c>
      <c r="G45" t="s">
        <v>54</v>
      </c>
      <c r="H45" t="s">
        <v>434</v>
      </c>
      <c r="I45" t="s">
        <v>435</v>
      </c>
      <c r="J45" t="s">
        <v>436</v>
      </c>
      <c r="K45" s="1">
        <v>4</v>
      </c>
      <c r="L45" t="s">
        <v>58</v>
      </c>
      <c r="M45" t="s">
        <v>59</v>
      </c>
      <c r="N45" t="s">
        <v>60</v>
      </c>
      <c r="O45" t="s">
        <v>61</v>
      </c>
      <c r="P45" t="s">
        <v>62</v>
      </c>
      <c r="Q45" t="s">
        <v>84</v>
      </c>
      <c r="R45" t="s">
        <v>437</v>
      </c>
      <c r="S45" t="s">
        <v>438</v>
      </c>
      <c r="T45" t="s">
        <v>439</v>
      </c>
      <c r="U45" t="s">
        <v>97</v>
      </c>
      <c r="V45" t="s">
        <v>440</v>
      </c>
      <c r="W45" s="25" t="s">
        <v>818</v>
      </c>
      <c r="X45" t="s">
        <v>441</v>
      </c>
      <c r="Y45" s="25" t="s">
        <v>70</v>
      </c>
      <c r="Z45" s="25" t="s">
        <v>70</v>
      </c>
      <c r="AA45" s="25" t="s">
        <v>767</v>
      </c>
      <c r="AB45" t="s">
        <v>442</v>
      </c>
      <c r="AC45" s="24"/>
      <c r="AD45" s="24"/>
      <c r="AG45" s="25"/>
      <c r="AH45" s="24"/>
    </row>
    <row r="46" spans="1:34">
      <c r="A46" s="1">
        <v>45</v>
      </c>
      <c r="B46" s="1">
        <v>935946</v>
      </c>
      <c r="C46" t="s">
        <v>307</v>
      </c>
      <c r="D46" t="s">
        <v>51</v>
      </c>
      <c r="E46" t="s">
        <v>308</v>
      </c>
      <c r="F46" t="s">
        <v>53</v>
      </c>
      <c r="G46" t="s">
        <v>54</v>
      </c>
      <c r="H46" t="s">
        <v>443</v>
      </c>
      <c r="I46" t="s">
        <v>435</v>
      </c>
      <c r="J46" t="s">
        <v>444</v>
      </c>
      <c r="K46" s="1">
        <v>3</v>
      </c>
      <c r="L46" t="s">
        <v>58</v>
      </c>
      <c r="M46" t="s">
        <v>59</v>
      </c>
      <c r="N46" t="s">
        <v>60</v>
      </c>
      <c r="O46" t="s">
        <v>61</v>
      </c>
      <c r="P46" t="s">
        <v>62</v>
      </c>
      <c r="Q46" t="s">
        <v>135</v>
      </c>
      <c r="R46" t="s">
        <v>445</v>
      </c>
      <c r="S46" t="s">
        <v>446</v>
      </c>
      <c r="T46" t="s">
        <v>447</v>
      </c>
      <c r="U46" t="s">
        <v>97</v>
      </c>
      <c r="V46" t="s">
        <v>448</v>
      </c>
      <c r="W46" s="25" t="s">
        <v>819</v>
      </c>
      <c r="X46" t="s">
        <v>449</v>
      </c>
      <c r="Y46" s="25" t="s">
        <v>70</v>
      </c>
      <c r="Z46" s="25" t="s">
        <v>70</v>
      </c>
      <c r="AA46" s="25" t="s">
        <v>757</v>
      </c>
      <c r="AB46" t="s">
        <v>317</v>
      </c>
      <c r="AC46" s="24"/>
      <c r="AD46" s="24"/>
      <c r="AG46" s="25"/>
      <c r="AH46" s="24"/>
    </row>
    <row r="47" spans="1:34">
      <c r="A47" s="1">
        <v>46</v>
      </c>
      <c r="B47" s="1">
        <v>937182</v>
      </c>
      <c r="C47" t="s">
        <v>450</v>
      </c>
      <c r="D47" s="1">
        <v>10</v>
      </c>
      <c r="E47" t="s">
        <v>451</v>
      </c>
      <c r="F47" t="s">
        <v>53</v>
      </c>
      <c r="G47" t="s">
        <v>54</v>
      </c>
      <c r="H47" t="s">
        <v>452</v>
      </c>
      <c r="I47" t="s">
        <v>453</v>
      </c>
      <c r="J47" t="s">
        <v>454</v>
      </c>
      <c r="K47" s="1">
        <v>2</v>
      </c>
      <c r="L47" t="s">
        <v>58</v>
      </c>
      <c r="M47" t="s">
        <v>59</v>
      </c>
      <c r="N47" t="s">
        <v>60</v>
      </c>
      <c r="O47" t="s">
        <v>61</v>
      </c>
      <c r="P47" t="s">
        <v>62</v>
      </c>
      <c r="Q47" t="s">
        <v>75</v>
      </c>
      <c r="R47" t="s">
        <v>455</v>
      </c>
      <c r="S47" t="s">
        <v>456</v>
      </c>
      <c r="T47" t="s">
        <v>457</v>
      </c>
      <c r="U47" t="s">
        <v>79</v>
      </c>
      <c r="V47" s="1">
        <v>799483</v>
      </c>
      <c r="W47" s="25" t="s">
        <v>820</v>
      </c>
      <c r="X47" t="s">
        <v>458</v>
      </c>
      <c r="Y47" s="25" t="s">
        <v>70</v>
      </c>
      <c r="Z47" s="25" t="s">
        <v>70</v>
      </c>
      <c r="AA47" s="25" t="s">
        <v>768</v>
      </c>
      <c r="AB47" t="s">
        <v>459</v>
      </c>
      <c r="AC47" s="24"/>
      <c r="AD47" s="24"/>
      <c r="AG47" s="25"/>
      <c r="AH47" s="24"/>
    </row>
    <row r="48" spans="1:34">
      <c r="A48" s="1">
        <v>47</v>
      </c>
      <c r="B48" s="1">
        <v>938817</v>
      </c>
      <c r="C48" t="s">
        <v>307</v>
      </c>
      <c r="D48" t="s">
        <v>51</v>
      </c>
      <c r="E48" t="s">
        <v>308</v>
      </c>
      <c r="F48" t="s">
        <v>53</v>
      </c>
      <c r="G48" t="s">
        <v>54</v>
      </c>
      <c r="H48" t="s">
        <v>460</v>
      </c>
      <c r="I48" t="s">
        <v>461</v>
      </c>
      <c r="J48" t="s">
        <v>462</v>
      </c>
      <c r="K48" s="1">
        <v>4</v>
      </c>
      <c r="L48" t="s">
        <v>58</v>
      </c>
      <c r="M48" t="s">
        <v>59</v>
      </c>
      <c r="N48" t="s">
        <v>60</v>
      </c>
      <c r="O48" t="s">
        <v>61</v>
      </c>
      <c r="P48" t="s">
        <v>62</v>
      </c>
      <c r="Q48" t="s">
        <v>75</v>
      </c>
      <c r="R48" t="s">
        <v>463</v>
      </c>
      <c r="S48" t="s">
        <v>464</v>
      </c>
      <c r="T48" t="s">
        <v>465</v>
      </c>
      <c r="U48" t="s">
        <v>97</v>
      </c>
      <c r="V48" t="s">
        <v>466</v>
      </c>
      <c r="W48" s="25" t="s">
        <v>821</v>
      </c>
      <c r="X48" t="s">
        <v>467</v>
      </c>
      <c r="Y48" s="25" t="s">
        <v>70</v>
      </c>
      <c r="Z48" s="25" t="s">
        <v>70</v>
      </c>
      <c r="AA48" s="25" t="s">
        <v>757</v>
      </c>
      <c r="AB48" t="s">
        <v>317</v>
      </c>
      <c r="AC48" s="24"/>
      <c r="AD48" s="24"/>
      <c r="AG48" s="25"/>
      <c r="AH48" s="24"/>
    </row>
    <row r="49" spans="1:34" ht="14.25" customHeight="1">
      <c r="A49" s="1">
        <v>48</v>
      </c>
      <c r="B49" s="1">
        <v>939800</v>
      </c>
      <c r="C49" t="s">
        <v>101</v>
      </c>
      <c r="D49" t="s">
        <v>51</v>
      </c>
      <c r="E49" t="s">
        <v>415</v>
      </c>
      <c r="F49" t="s">
        <v>53</v>
      </c>
      <c r="G49" t="s">
        <v>54</v>
      </c>
      <c r="H49" t="s">
        <v>468</v>
      </c>
      <c r="I49" t="s">
        <v>469</v>
      </c>
      <c r="J49" t="s">
        <v>470</v>
      </c>
      <c r="K49" s="1">
        <v>0</v>
      </c>
      <c r="L49" t="s">
        <v>471</v>
      </c>
      <c r="M49" t="s">
        <v>59</v>
      </c>
      <c r="N49" t="s">
        <v>60</v>
      </c>
      <c r="O49" t="s">
        <v>61</v>
      </c>
      <c r="P49" t="s">
        <v>62</v>
      </c>
      <c r="Q49" t="s">
        <v>75</v>
      </c>
      <c r="R49" t="s">
        <v>472</v>
      </c>
      <c r="S49" t="s">
        <v>473</v>
      </c>
      <c r="T49" t="s">
        <v>665</v>
      </c>
      <c r="U49" t="s">
        <v>97</v>
      </c>
      <c r="V49" t="s">
        <v>474</v>
      </c>
      <c r="W49" s="25" t="s">
        <v>822</v>
      </c>
      <c r="X49" t="s">
        <v>475</v>
      </c>
      <c r="Y49" s="25" t="s">
        <v>70</v>
      </c>
      <c r="Z49" s="25" t="s">
        <v>70</v>
      </c>
      <c r="AA49" s="25" t="s">
        <v>765</v>
      </c>
      <c r="AB49" t="s">
        <v>424</v>
      </c>
      <c r="AC49" s="24"/>
      <c r="AD49" s="24"/>
      <c r="AG49" s="25"/>
      <c r="AH49" s="24"/>
    </row>
    <row r="50" spans="1:34">
      <c r="A50" s="1">
        <v>49</v>
      </c>
      <c r="B50" s="1">
        <v>940023</v>
      </c>
      <c r="C50" s="1">
        <v>10</v>
      </c>
      <c r="D50" t="s">
        <v>51</v>
      </c>
      <c r="E50" t="s">
        <v>52</v>
      </c>
      <c r="F50" t="s">
        <v>53</v>
      </c>
      <c r="G50" t="s">
        <v>54</v>
      </c>
      <c r="H50" t="s">
        <v>476</v>
      </c>
      <c r="I50" t="s">
        <v>477</v>
      </c>
      <c r="J50" t="s">
        <v>478</v>
      </c>
      <c r="K50" s="1">
        <v>4</v>
      </c>
      <c r="L50" t="s">
        <v>58</v>
      </c>
      <c r="M50" t="s">
        <v>59</v>
      </c>
      <c r="N50" t="s">
        <v>60</v>
      </c>
      <c r="O50" t="s">
        <v>61</v>
      </c>
      <c r="P50" t="s">
        <v>62</v>
      </c>
      <c r="Q50" t="s">
        <v>75</v>
      </c>
      <c r="R50" t="s">
        <v>479</v>
      </c>
      <c r="S50" t="s">
        <v>480</v>
      </c>
      <c r="T50" t="s">
        <v>481</v>
      </c>
      <c r="U50" t="s">
        <v>67</v>
      </c>
      <c r="V50" t="s">
        <v>482</v>
      </c>
      <c r="W50" s="25" t="s">
        <v>823</v>
      </c>
      <c r="X50" t="s">
        <v>483</v>
      </c>
      <c r="Y50" s="25" t="s">
        <v>70</v>
      </c>
      <c r="Z50" s="25" t="s">
        <v>70</v>
      </c>
      <c r="AA50" s="25" t="s">
        <v>759</v>
      </c>
      <c r="AB50" t="s">
        <v>331</v>
      </c>
      <c r="AC50" s="24"/>
      <c r="AD50" s="24"/>
      <c r="AG50" s="25"/>
      <c r="AH50" s="24"/>
    </row>
    <row r="51" spans="1:34">
      <c r="A51" s="1">
        <v>50</v>
      </c>
      <c r="B51" s="1">
        <v>941355</v>
      </c>
      <c r="C51" s="1">
        <v>16</v>
      </c>
      <c r="D51" t="s">
        <v>51</v>
      </c>
      <c r="E51" t="s">
        <v>484</v>
      </c>
      <c r="F51" t="s">
        <v>53</v>
      </c>
      <c r="G51" t="s">
        <v>54</v>
      </c>
      <c r="H51" t="s">
        <v>485</v>
      </c>
      <c r="I51" t="s">
        <v>486</v>
      </c>
      <c r="J51" t="s">
        <v>487</v>
      </c>
      <c r="K51" s="1">
        <v>1</v>
      </c>
      <c r="L51" t="s">
        <v>58</v>
      </c>
      <c r="M51" t="s">
        <v>59</v>
      </c>
      <c r="N51" t="s">
        <v>60</v>
      </c>
      <c r="O51" t="s">
        <v>61</v>
      </c>
      <c r="P51" t="s">
        <v>62</v>
      </c>
      <c r="Q51" t="s">
        <v>75</v>
      </c>
      <c r="R51" t="s">
        <v>488</v>
      </c>
      <c r="S51" t="s">
        <v>489</v>
      </c>
      <c r="T51" t="s">
        <v>490</v>
      </c>
      <c r="U51" t="s">
        <v>97</v>
      </c>
      <c r="V51" t="s">
        <v>491</v>
      </c>
      <c r="W51" s="25" t="s">
        <v>824</v>
      </c>
      <c r="X51" t="s">
        <v>492</v>
      </c>
      <c r="Y51" s="25" t="s">
        <v>70</v>
      </c>
      <c r="Z51" s="25" t="s">
        <v>70</v>
      </c>
      <c r="AA51" s="25" t="s">
        <v>769</v>
      </c>
      <c r="AB51" t="s">
        <v>493</v>
      </c>
      <c r="AC51" s="24"/>
      <c r="AD51" s="24"/>
      <c r="AG51" s="25"/>
      <c r="AH51" s="24"/>
    </row>
    <row r="52" spans="1:34">
      <c r="A52" s="1">
        <v>51</v>
      </c>
      <c r="B52" s="1">
        <v>941622</v>
      </c>
      <c r="C52" s="1">
        <v>10</v>
      </c>
      <c r="D52" t="s">
        <v>51</v>
      </c>
      <c r="E52" t="s">
        <v>52</v>
      </c>
      <c r="F52" t="s">
        <v>53</v>
      </c>
      <c r="G52" t="s">
        <v>54</v>
      </c>
      <c r="H52" t="s">
        <v>494</v>
      </c>
      <c r="I52" t="s">
        <v>486</v>
      </c>
      <c r="J52" t="s">
        <v>495</v>
      </c>
      <c r="K52" s="1">
        <v>6</v>
      </c>
      <c r="L52" t="s">
        <v>58</v>
      </c>
      <c r="M52" t="s">
        <v>59</v>
      </c>
      <c r="N52" t="s">
        <v>60</v>
      </c>
      <c r="O52" t="s">
        <v>61</v>
      </c>
      <c r="P52" t="s">
        <v>62</v>
      </c>
      <c r="Q52" t="s">
        <v>135</v>
      </c>
      <c r="R52" t="s">
        <v>320</v>
      </c>
      <c r="S52" t="s">
        <v>496</v>
      </c>
      <c r="T52" t="s">
        <v>497</v>
      </c>
      <c r="U52" t="s">
        <v>67</v>
      </c>
      <c r="V52" t="s">
        <v>498</v>
      </c>
      <c r="W52" s="25" t="s">
        <v>825</v>
      </c>
      <c r="X52" t="s">
        <v>499</v>
      </c>
      <c r="Y52" s="25" t="s">
        <v>70</v>
      </c>
      <c r="Z52" s="25" t="s">
        <v>70</v>
      </c>
      <c r="AA52" s="25" t="s">
        <v>759</v>
      </c>
      <c r="AB52" t="s">
        <v>331</v>
      </c>
      <c r="AC52" s="24"/>
      <c r="AD52" s="24"/>
      <c r="AG52" s="25"/>
      <c r="AH52" s="24"/>
    </row>
    <row r="53" spans="1:34">
      <c r="A53" s="1">
        <v>52</v>
      </c>
      <c r="B53" s="1">
        <v>941623</v>
      </c>
      <c r="C53" s="1">
        <v>10</v>
      </c>
      <c r="D53" t="s">
        <v>51</v>
      </c>
      <c r="E53" t="s">
        <v>52</v>
      </c>
      <c r="F53" t="s">
        <v>53</v>
      </c>
      <c r="G53" t="s">
        <v>54</v>
      </c>
      <c r="H53" t="s">
        <v>500</v>
      </c>
      <c r="I53" t="s">
        <v>486</v>
      </c>
      <c r="J53" t="s">
        <v>501</v>
      </c>
      <c r="K53" s="1">
        <v>6</v>
      </c>
      <c r="L53" t="s">
        <v>58</v>
      </c>
      <c r="M53" t="s">
        <v>59</v>
      </c>
      <c r="N53" t="s">
        <v>60</v>
      </c>
      <c r="O53" t="s">
        <v>61</v>
      </c>
      <c r="P53" t="s">
        <v>62</v>
      </c>
      <c r="Q53" t="s">
        <v>135</v>
      </c>
      <c r="R53" t="s">
        <v>502</v>
      </c>
      <c r="S53" t="s">
        <v>503</v>
      </c>
      <c r="T53" t="s">
        <v>504</v>
      </c>
      <c r="U53" t="s">
        <v>67</v>
      </c>
      <c r="V53" t="s">
        <v>505</v>
      </c>
      <c r="W53" s="25" t="s">
        <v>826</v>
      </c>
      <c r="X53" t="s">
        <v>506</v>
      </c>
      <c r="Y53" s="25" t="s">
        <v>70</v>
      </c>
      <c r="Z53" s="25" t="s">
        <v>70</v>
      </c>
      <c r="AA53" s="25" t="s">
        <v>759</v>
      </c>
      <c r="AB53" t="s">
        <v>331</v>
      </c>
      <c r="AC53" s="24"/>
      <c r="AD53" s="24"/>
      <c r="AG53" s="25"/>
      <c r="AH53" s="24"/>
    </row>
    <row r="54" spans="1:34">
      <c r="A54" s="1">
        <v>53</v>
      </c>
      <c r="B54" s="1">
        <v>941915</v>
      </c>
      <c r="C54" t="s">
        <v>307</v>
      </c>
      <c r="D54" t="s">
        <v>51</v>
      </c>
      <c r="E54" t="s">
        <v>308</v>
      </c>
      <c r="F54" t="s">
        <v>53</v>
      </c>
      <c r="G54" t="s">
        <v>54</v>
      </c>
      <c r="H54" t="s">
        <v>507</v>
      </c>
      <c r="I54" t="s">
        <v>508</v>
      </c>
      <c r="J54" t="s">
        <v>509</v>
      </c>
      <c r="K54" s="1">
        <v>5</v>
      </c>
      <c r="L54" t="s">
        <v>58</v>
      </c>
      <c r="M54" t="s">
        <v>59</v>
      </c>
      <c r="N54" t="s">
        <v>60</v>
      </c>
      <c r="O54" t="s">
        <v>61</v>
      </c>
      <c r="P54" t="s">
        <v>62</v>
      </c>
      <c r="Q54" t="s">
        <v>63</v>
      </c>
      <c r="R54" t="s">
        <v>239</v>
      </c>
      <c r="S54" t="s">
        <v>510</v>
      </c>
      <c r="T54" t="s">
        <v>511</v>
      </c>
      <c r="U54" t="s">
        <v>97</v>
      </c>
      <c r="V54" t="s">
        <v>512</v>
      </c>
      <c r="W54" s="25" t="s">
        <v>827</v>
      </c>
      <c r="X54" t="s">
        <v>513</v>
      </c>
      <c r="Y54" s="25" t="s">
        <v>70</v>
      </c>
      <c r="Z54" s="25" t="s">
        <v>70</v>
      </c>
      <c r="AA54" s="25" t="s">
        <v>757</v>
      </c>
      <c r="AB54" t="s">
        <v>317</v>
      </c>
      <c r="AC54" s="24"/>
      <c r="AD54" s="24"/>
      <c r="AG54" s="25"/>
      <c r="AH54" s="24"/>
    </row>
    <row r="55" spans="1:34">
      <c r="A55" s="1">
        <v>54</v>
      </c>
      <c r="B55" s="1">
        <v>942182</v>
      </c>
      <c r="C55" s="1">
        <v>13</v>
      </c>
      <c r="D55" t="s">
        <v>51</v>
      </c>
      <c r="E55" t="s">
        <v>72</v>
      </c>
      <c r="F55" t="s">
        <v>53</v>
      </c>
      <c r="G55" t="s">
        <v>54</v>
      </c>
      <c r="H55" t="s">
        <v>514</v>
      </c>
      <c r="I55" t="s">
        <v>515</v>
      </c>
      <c r="J55" t="s">
        <v>516</v>
      </c>
      <c r="K55" s="1">
        <v>5</v>
      </c>
      <c r="L55" t="s">
        <v>58</v>
      </c>
      <c r="M55" t="s">
        <v>59</v>
      </c>
      <c r="N55" t="s">
        <v>124</v>
      </c>
      <c r="O55" t="s">
        <v>61</v>
      </c>
      <c r="P55" t="s">
        <v>62</v>
      </c>
      <c r="Q55" t="s">
        <v>75</v>
      </c>
      <c r="R55" t="s">
        <v>472</v>
      </c>
      <c r="S55" t="s">
        <v>517</v>
      </c>
      <c r="T55" t="s">
        <v>518</v>
      </c>
      <c r="U55" t="s">
        <v>97</v>
      </c>
      <c r="V55" t="s">
        <v>519</v>
      </c>
      <c r="W55" s="25" t="s">
        <v>828</v>
      </c>
      <c r="X55" t="s">
        <v>520</v>
      </c>
      <c r="Y55" s="25" t="s">
        <v>70</v>
      </c>
      <c r="Z55" s="25" t="s">
        <v>70</v>
      </c>
      <c r="AA55" s="25" t="s">
        <v>770</v>
      </c>
      <c r="AB55" t="s">
        <v>521</v>
      </c>
      <c r="AC55" s="24"/>
      <c r="AD55" s="24"/>
      <c r="AG55" s="25"/>
      <c r="AH55" s="24"/>
    </row>
    <row r="56" spans="1:34">
      <c r="A56" s="1">
        <v>55</v>
      </c>
      <c r="B56" s="1">
        <v>942301</v>
      </c>
      <c r="C56" s="1">
        <v>14</v>
      </c>
      <c r="D56" t="s">
        <v>51</v>
      </c>
      <c r="E56" t="s">
        <v>142</v>
      </c>
      <c r="F56" t="s">
        <v>53</v>
      </c>
      <c r="G56" t="s">
        <v>54</v>
      </c>
      <c r="H56" t="s">
        <v>522</v>
      </c>
      <c r="I56" t="s">
        <v>515</v>
      </c>
      <c r="J56" t="s">
        <v>523</v>
      </c>
      <c r="K56" s="1">
        <v>3</v>
      </c>
      <c r="L56" t="s">
        <v>58</v>
      </c>
      <c r="M56" t="s">
        <v>59</v>
      </c>
      <c r="N56" t="s">
        <v>60</v>
      </c>
      <c r="O56" t="s">
        <v>61</v>
      </c>
      <c r="P56" t="s">
        <v>62</v>
      </c>
      <c r="Q56" t="s">
        <v>75</v>
      </c>
      <c r="R56" t="s">
        <v>479</v>
      </c>
      <c r="S56" t="s">
        <v>524</v>
      </c>
      <c r="T56" t="s">
        <v>525</v>
      </c>
      <c r="U56" t="s">
        <v>97</v>
      </c>
      <c r="V56" t="s">
        <v>526</v>
      </c>
      <c r="W56" s="25" t="s">
        <v>829</v>
      </c>
      <c r="X56" t="s">
        <v>527</v>
      </c>
      <c r="Y56" s="25" t="s">
        <v>70</v>
      </c>
      <c r="Z56" s="25" t="s">
        <v>70</v>
      </c>
      <c r="AA56" s="25" t="s">
        <v>771</v>
      </c>
      <c r="AB56" t="s">
        <v>528</v>
      </c>
      <c r="AC56" s="24"/>
      <c r="AD56" s="24"/>
      <c r="AG56" s="25"/>
      <c r="AH56" s="24"/>
    </row>
    <row r="57" spans="1:34">
      <c r="A57" s="1">
        <v>56</v>
      </c>
      <c r="B57" s="1">
        <v>942783</v>
      </c>
      <c r="C57" s="1">
        <v>16</v>
      </c>
      <c r="D57" t="s">
        <v>51</v>
      </c>
      <c r="E57" t="s">
        <v>484</v>
      </c>
      <c r="F57" t="s">
        <v>53</v>
      </c>
      <c r="G57" t="s">
        <v>54</v>
      </c>
      <c r="H57" t="s">
        <v>529</v>
      </c>
      <c r="I57" t="s">
        <v>530</v>
      </c>
      <c r="J57" t="s">
        <v>531</v>
      </c>
      <c r="K57" s="1">
        <v>3</v>
      </c>
      <c r="L57" t="s">
        <v>58</v>
      </c>
      <c r="M57" t="s">
        <v>59</v>
      </c>
      <c r="N57" t="s">
        <v>60</v>
      </c>
      <c r="O57" t="s">
        <v>61</v>
      </c>
      <c r="P57" t="s">
        <v>62</v>
      </c>
      <c r="Q57" t="s">
        <v>63</v>
      </c>
      <c r="R57" t="s">
        <v>532</v>
      </c>
      <c r="S57" t="s">
        <v>533</v>
      </c>
      <c r="T57" t="s">
        <v>534</v>
      </c>
      <c r="U57" t="s">
        <v>97</v>
      </c>
      <c r="V57" t="s">
        <v>535</v>
      </c>
      <c r="W57" s="25" t="s">
        <v>830</v>
      </c>
      <c r="X57" t="s">
        <v>536</v>
      </c>
      <c r="Y57" s="25" t="s">
        <v>70</v>
      </c>
      <c r="Z57" s="25" t="s">
        <v>70</v>
      </c>
      <c r="AA57" s="25" t="s">
        <v>769</v>
      </c>
      <c r="AB57" t="s">
        <v>493</v>
      </c>
      <c r="AC57" s="24"/>
      <c r="AD57" s="24"/>
      <c r="AG57" s="25"/>
      <c r="AH57" s="24"/>
    </row>
    <row r="58" spans="1:34">
      <c r="A58" s="1">
        <v>57</v>
      </c>
      <c r="B58" s="1">
        <v>943075</v>
      </c>
      <c r="C58" t="s">
        <v>51</v>
      </c>
      <c r="D58" s="1">
        <v>90</v>
      </c>
      <c r="E58" t="s">
        <v>425</v>
      </c>
      <c r="F58" t="s">
        <v>53</v>
      </c>
      <c r="G58" t="s">
        <v>426</v>
      </c>
      <c r="H58" t="s">
        <v>537</v>
      </c>
      <c r="I58" t="s">
        <v>538</v>
      </c>
      <c r="J58" t="s">
        <v>539</v>
      </c>
      <c r="K58" s="1">
        <v>2</v>
      </c>
      <c r="L58" t="s">
        <v>58</v>
      </c>
      <c r="M58" t="s">
        <v>155</v>
      </c>
      <c r="N58" t="s">
        <v>155</v>
      </c>
      <c r="O58" t="s">
        <v>61</v>
      </c>
      <c r="P58" t="s">
        <v>62</v>
      </c>
      <c r="Q58" t="s">
        <v>75</v>
      </c>
      <c r="R58" t="s">
        <v>146</v>
      </c>
      <c r="S58" t="s">
        <v>540</v>
      </c>
      <c r="T58" t="s">
        <v>541</v>
      </c>
      <c r="U58" t="s">
        <v>79</v>
      </c>
      <c r="V58" s="1">
        <v>805297</v>
      </c>
      <c r="W58" s="25" t="s">
        <v>831</v>
      </c>
      <c r="X58" t="s">
        <v>542</v>
      </c>
      <c r="Y58" s="25" t="s">
        <v>70</v>
      </c>
      <c r="Z58" s="25" t="s">
        <v>70</v>
      </c>
      <c r="AA58" s="25" t="s">
        <v>766</v>
      </c>
      <c r="AB58" t="s">
        <v>433</v>
      </c>
      <c r="AC58" s="24"/>
      <c r="AD58" s="24"/>
      <c r="AG58" s="25"/>
      <c r="AH58" s="24"/>
    </row>
    <row r="59" spans="1:34">
      <c r="A59" s="1">
        <v>58</v>
      </c>
      <c r="B59" s="1">
        <v>943625</v>
      </c>
      <c r="C59" t="s">
        <v>191</v>
      </c>
      <c r="D59" t="s">
        <v>51</v>
      </c>
      <c r="E59" t="s">
        <v>192</v>
      </c>
      <c r="F59" t="s">
        <v>53</v>
      </c>
      <c r="G59" t="s">
        <v>426</v>
      </c>
      <c r="H59" t="s">
        <v>543</v>
      </c>
      <c r="I59" t="s">
        <v>544</v>
      </c>
      <c r="J59" t="s">
        <v>545</v>
      </c>
      <c r="K59" s="1">
        <v>4</v>
      </c>
      <c r="L59" t="s">
        <v>58</v>
      </c>
      <c r="M59" t="s">
        <v>155</v>
      </c>
      <c r="N59" t="s">
        <v>155</v>
      </c>
      <c r="O59" t="s">
        <v>61</v>
      </c>
      <c r="P59" t="s">
        <v>62</v>
      </c>
      <c r="Q59" t="s">
        <v>75</v>
      </c>
      <c r="R59" t="s">
        <v>146</v>
      </c>
      <c r="S59" t="s">
        <v>546</v>
      </c>
      <c r="T59" t="s">
        <v>547</v>
      </c>
      <c r="U59" t="s">
        <v>79</v>
      </c>
      <c r="V59" s="1">
        <v>806120</v>
      </c>
      <c r="W59" s="25" t="s">
        <v>832</v>
      </c>
      <c r="X59" t="s">
        <v>548</v>
      </c>
      <c r="Y59" s="25" t="s">
        <v>70</v>
      </c>
      <c r="Z59" s="25" t="s">
        <v>70</v>
      </c>
      <c r="AA59" s="25" t="s">
        <v>772</v>
      </c>
      <c r="AB59" t="s">
        <v>549</v>
      </c>
      <c r="AC59" s="24"/>
      <c r="AD59" s="24"/>
      <c r="AG59" s="25"/>
      <c r="AH59" s="24"/>
    </row>
    <row r="60" spans="1:34">
      <c r="A60" s="1">
        <v>59</v>
      </c>
      <c r="B60" s="1">
        <v>943673</v>
      </c>
      <c r="C60" s="1">
        <v>13</v>
      </c>
      <c r="D60" t="s">
        <v>51</v>
      </c>
      <c r="E60" t="s">
        <v>72</v>
      </c>
      <c r="F60" t="s">
        <v>53</v>
      </c>
      <c r="G60" t="s">
        <v>54</v>
      </c>
      <c r="H60" t="s">
        <v>550</v>
      </c>
      <c r="I60" t="s">
        <v>544</v>
      </c>
      <c r="J60" t="s">
        <v>551</v>
      </c>
      <c r="K60" s="1">
        <v>5</v>
      </c>
      <c r="L60" t="s">
        <v>58</v>
      </c>
      <c r="M60" t="s">
        <v>59</v>
      </c>
      <c r="N60" t="s">
        <v>60</v>
      </c>
      <c r="O60" t="s">
        <v>61</v>
      </c>
      <c r="P60" t="s">
        <v>62</v>
      </c>
      <c r="Q60" t="s">
        <v>63</v>
      </c>
      <c r="R60" t="s">
        <v>532</v>
      </c>
      <c r="S60" t="s">
        <v>552</v>
      </c>
      <c r="T60" t="s">
        <v>553</v>
      </c>
      <c r="U60" t="s">
        <v>97</v>
      </c>
      <c r="V60" t="s">
        <v>554</v>
      </c>
      <c r="W60" s="25" t="s">
        <v>833</v>
      </c>
      <c r="X60" t="s">
        <v>555</v>
      </c>
      <c r="Y60" s="25" t="s">
        <v>70</v>
      </c>
      <c r="Z60" s="25" t="s">
        <v>70</v>
      </c>
      <c r="AA60" s="25" t="s">
        <v>770</v>
      </c>
      <c r="AB60" t="s">
        <v>521</v>
      </c>
      <c r="AC60" s="24"/>
      <c r="AD60" s="24"/>
      <c r="AG60" s="25"/>
      <c r="AH60" s="24"/>
    </row>
    <row r="61" spans="1:34">
      <c r="A61" s="1">
        <v>60</v>
      </c>
      <c r="B61" s="1">
        <v>944575</v>
      </c>
      <c r="C61" s="1">
        <v>11</v>
      </c>
      <c r="D61" t="s">
        <v>191</v>
      </c>
      <c r="E61" t="s">
        <v>332</v>
      </c>
      <c r="F61" t="s">
        <v>53</v>
      </c>
      <c r="G61" t="s">
        <v>112</v>
      </c>
      <c r="H61" t="s">
        <v>556</v>
      </c>
      <c r="I61" t="s">
        <v>557</v>
      </c>
      <c r="J61" t="s">
        <v>558</v>
      </c>
      <c r="K61" s="1">
        <v>2</v>
      </c>
      <c r="L61" t="s">
        <v>58</v>
      </c>
      <c r="M61" t="s">
        <v>59</v>
      </c>
      <c r="N61" t="s">
        <v>124</v>
      </c>
      <c r="O61" t="s">
        <v>61</v>
      </c>
      <c r="P61" t="s">
        <v>62</v>
      </c>
      <c r="Q61" t="s">
        <v>186</v>
      </c>
      <c r="R61" t="s">
        <v>559</v>
      </c>
      <c r="S61" t="s">
        <v>560</v>
      </c>
      <c r="T61" t="s">
        <v>561</v>
      </c>
      <c r="U61" t="s">
        <v>67</v>
      </c>
      <c r="V61" t="s">
        <v>562</v>
      </c>
      <c r="W61" s="25" t="s">
        <v>834</v>
      </c>
      <c r="X61" t="s">
        <v>563</v>
      </c>
      <c r="Y61" s="25" t="s">
        <v>70</v>
      </c>
      <c r="Z61" s="25" t="s">
        <v>70</v>
      </c>
      <c r="AA61" s="25" t="s">
        <v>773</v>
      </c>
      <c r="AB61" t="s">
        <v>564</v>
      </c>
      <c r="AC61" s="24"/>
      <c r="AD61" s="24"/>
      <c r="AG61" s="25"/>
      <c r="AH61" s="24"/>
    </row>
    <row r="62" spans="1:34">
      <c r="A62" s="1">
        <v>61</v>
      </c>
      <c r="B62" s="1">
        <v>945973</v>
      </c>
      <c r="C62" t="s">
        <v>131</v>
      </c>
      <c r="D62" t="s">
        <v>51</v>
      </c>
      <c r="E62" t="s">
        <v>132</v>
      </c>
      <c r="F62" t="s">
        <v>53</v>
      </c>
      <c r="G62" t="s">
        <v>54</v>
      </c>
      <c r="H62" t="s">
        <v>565</v>
      </c>
      <c r="I62" t="s">
        <v>566</v>
      </c>
      <c r="J62" t="s">
        <v>567</v>
      </c>
      <c r="K62" s="1">
        <v>4</v>
      </c>
      <c r="L62" t="s">
        <v>58</v>
      </c>
      <c r="M62" t="s">
        <v>59</v>
      </c>
      <c r="N62" t="s">
        <v>60</v>
      </c>
      <c r="O62" t="s">
        <v>61</v>
      </c>
      <c r="P62" t="s">
        <v>62</v>
      </c>
      <c r="Q62" t="s">
        <v>186</v>
      </c>
      <c r="R62" t="s">
        <v>559</v>
      </c>
      <c r="S62" t="s">
        <v>568</v>
      </c>
      <c r="T62" t="s">
        <v>569</v>
      </c>
      <c r="U62" t="s">
        <v>97</v>
      </c>
      <c r="V62" t="s">
        <v>570</v>
      </c>
      <c r="W62" s="25" t="s">
        <v>835</v>
      </c>
      <c r="X62" t="s">
        <v>571</v>
      </c>
      <c r="Y62" s="25" t="s">
        <v>70</v>
      </c>
      <c r="Z62" s="25" t="s">
        <v>70</v>
      </c>
      <c r="AA62" s="25" t="s">
        <v>758</v>
      </c>
      <c r="AB62" t="s">
        <v>325</v>
      </c>
      <c r="AC62" s="24"/>
      <c r="AD62" s="24"/>
      <c r="AG62" s="25"/>
      <c r="AH62" s="24"/>
    </row>
    <row r="63" spans="1:34">
      <c r="A63" s="1">
        <v>62</v>
      </c>
      <c r="B63" s="1">
        <v>947681</v>
      </c>
      <c r="C63" t="s">
        <v>101</v>
      </c>
      <c r="D63" s="1">
        <v>25</v>
      </c>
      <c r="E63" t="s">
        <v>572</v>
      </c>
      <c r="F63" t="s">
        <v>53</v>
      </c>
      <c r="G63" t="s">
        <v>112</v>
      </c>
      <c r="H63" t="s">
        <v>573</v>
      </c>
      <c r="I63" t="s">
        <v>574</v>
      </c>
      <c r="J63" t="s">
        <v>575</v>
      </c>
      <c r="K63" s="1">
        <v>1</v>
      </c>
      <c r="L63" t="s">
        <v>58</v>
      </c>
      <c r="M63" t="s">
        <v>59</v>
      </c>
      <c r="N63" t="s">
        <v>124</v>
      </c>
      <c r="O63" t="s">
        <v>61</v>
      </c>
      <c r="P63" t="s">
        <v>62</v>
      </c>
      <c r="Q63" t="s">
        <v>63</v>
      </c>
      <c r="R63" t="s">
        <v>64</v>
      </c>
      <c r="S63" t="s">
        <v>576</v>
      </c>
      <c r="T63" t="s">
        <v>577</v>
      </c>
      <c r="U63" t="s">
        <v>97</v>
      </c>
      <c r="V63" t="s">
        <v>666</v>
      </c>
      <c r="W63" s="25" t="s">
        <v>836</v>
      </c>
      <c r="X63" t="s">
        <v>578</v>
      </c>
      <c r="Y63" s="25" t="s">
        <v>70</v>
      </c>
      <c r="Z63" s="25" t="s">
        <v>70</v>
      </c>
      <c r="AA63" s="25" t="s">
        <v>774</v>
      </c>
      <c r="AB63" t="s">
        <v>579</v>
      </c>
      <c r="AC63" s="24"/>
      <c r="AD63" s="24"/>
      <c r="AG63" s="25"/>
      <c r="AH63" s="24"/>
    </row>
    <row r="64" spans="1:34">
      <c r="A64" s="1">
        <v>63</v>
      </c>
      <c r="B64" s="1">
        <v>948241</v>
      </c>
      <c r="C64" t="s">
        <v>191</v>
      </c>
      <c r="D64" t="s">
        <v>51</v>
      </c>
      <c r="E64" t="s">
        <v>192</v>
      </c>
      <c r="F64" t="s">
        <v>53</v>
      </c>
      <c r="G64" t="s">
        <v>54</v>
      </c>
      <c r="H64" t="s">
        <v>580</v>
      </c>
      <c r="I64" t="s">
        <v>581</v>
      </c>
      <c r="J64" t="s">
        <v>582</v>
      </c>
      <c r="K64" s="1">
        <v>3</v>
      </c>
      <c r="L64" t="s">
        <v>58</v>
      </c>
      <c r="M64" t="s">
        <v>59</v>
      </c>
      <c r="N64" t="s">
        <v>60</v>
      </c>
      <c r="O64" t="s">
        <v>61</v>
      </c>
      <c r="P64" t="s">
        <v>62</v>
      </c>
      <c r="Q64" t="s">
        <v>63</v>
      </c>
      <c r="R64" t="s">
        <v>94</v>
      </c>
      <c r="S64" t="s">
        <v>583</v>
      </c>
      <c r="T64" t="s">
        <v>584</v>
      </c>
      <c r="U64" t="s">
        <v>97</v>
      </c>
      <c r="V64" s="1">
        <v>2363</v>
      </c>
      <c r="W64" s="25" t="s">
        <v>837</v>
      </c>
      <c r="X64" t="s">
        <v>585</v>
      </c>
      <c r="Y64" s="25" t="s">
        <v>70</v>
      </c>
      <c r="Z64" s="25" t="s">
        <v>70</v>
      </c>
      <c r="AA64" s="25" t="s">
        <v>744</v>
      </c>
      <c r="AB64" t="s">
        <v>198</v>
      </c>
      <c r="AC64" s="24"/>
      <c r="AD64" s="24"/>
      <c r="AG64" s="25"/>
      <c r="AH64" s="24"/>
    </row>
    <row r="65" spans="1:34">
      <c r="A65" s="1">
        <v>64</v>
      </c>
      <c r="B65" s="1">
        <v>949009</v>
      </c>
      <c r="C65" s="1">
        <v>10</v>
      </c>
      <c r="D65" t="s">
        <v>51</v>
      </c>
      <c r="E65" t="s">
        <v>52</v>
      </c>
      <c r="F65" t="s">
        <v>53</v>
      </c>
      <c r="G65" t="s">
        <v>54</v>
      </c>
      <c r="H65" t="s">
        <v>586</v>
      </c>
      <c r="I65" t="s">
        <v>587</v>
      </c>
      <c r="J65" t="s">
        <v>588</v>
      </c>
      <c r="K65" s="1">
        <v>3</v>
      </c>
      <c r="L65" t="s">
        <v>58</v>
      </c>
      <c r="M65" t="s">
        <v>59</v>
      </c>
      <c r="N65" t="s">
        <v>60</v>
      </c>
      <c r="O65" t="s">
        <v>61</v>
      </c>
      <c r="P65" t="s">
        <v>62</v>
      </c>
      <c r="Q65" t="s">
        <v>63</v>
      </c>
      <c r="R65" t="s">
        <v>105</v>
      </c>
      <c r="S65" t="s">
        <v>589</v>
      </c>
      <c r="T65" t="s">
        <v>590</v>
      </c>
      <c r="U65" t="s">
        <v>79</v>
      </c>
      <c r="V65" s="1">
        <v>811355</v>
      </c>
      <c r="W65" s="25" t="s">
        <v>838</v>
      </c>
      <c r="X65" t="s">
        <v>591</v>
      </c>
      <c r="Y65" s="25" t="s">
        <v>70</v>
      </c>
      <c r="Z65" s="25" t="s">
        <v>70</v>
      </c>
      <c r="AA65" s="25" t="s">
        <v>759</v>
      </c>
      <c r="AB65" t="s">
        <v>331</v>
      </c>
      <c r="AC65" s="24"/>
      <c r="AD65" s="24"/>
      <c r="AG65" s="25"/>
      <c r="AH65" s="24"/>
    </row>
    <row r="66" spans="1:34">
      <c r="A66" s="1">
        <v>65</v>
      </c>
      <c r="B66" s="1">
        <v>949603</v>
      </c>
      <c r="C66" s="1">
        <v>14</v>
      </c>
      <c r="D66" t="s">
        <v>51</v>
      </c>
      <c r="E66" t="s">
        <v>142</v>
      </c>
      <c r="F66" t="s">
        <v>53</v>
      </c>
      <c r="G66" t="s">
        <v>54</v>
      </c>
      <c r="H66" t="s">
        <v>592</v>
      </c>
      <c r="I66" t="s">
        <v>593</v>
      </c>
      <c r="J66" t="s">
        <v>594</v>
      </c>
      <c r="K66" s="1">
        <v>4</v>
      </c>
      <c r="L66" t="s">
        <v>58</v>
      </c>
      <c r="M66" t="s">
        <v>59</v>
      </c>
      <c r="N66" t="s">
        <v>60</v>
      </c>
      <c r="O66" t="s">
        <v>61</v>
      </c>
      <c r="P66" t="s">
        <v>62</v>
      </c>
      <c r="Q66" t="s">
        <v>84</v>
      </c>
      <c r="R66" t="s">
        <v>405</v>
      </c>
      <c r="S66" t="s">
        <v>595</v>
      </c>
      <c r="T66" t="s">
        <v>596</v>
      </c>
      <c r="U66" t="s">
        <v>97</v>
      </c>
      <c r="V66" t="s">
        <v>597</v>
      </c>
      <c r="W66" s="25" t="s">
        <v>839</v>
      </c>
      <c r="X66" t="s">
        <v>598</v>
      </c>
      <c r="Y66" s="25" t="s">
        <v>70</v>
      </c>
      <c r="Z66" s="25" t="s">
        <v>70</v>
      </c>
      <c r="AA66" s="25" t="s">
        <v>771</v>
      </c>
      <c r="AB66" t="s">
        <v>528</v>
      </c>
      <c r="AC66" s="24"/>
      <c r="AD66" s="24"/>
      <c r="AG66" s="25"/>
      <c r="AH66" s="24"/>
    </row>
    <row r="67" spans="1:34">
      <c r="A67" s="1">
        <v>66</v>
      </c>
      <c r="B67" s="1">
        <v>950024</v>
      </c>
      <c r="C67" s="1">
        <v>10</v>
      </c>
      <c r="D67" t="s">
        <v>51</v>
      </c>
      <c r="E67" t="s">
        <v>52</v>
      </c>
      <c r="F67" t="s">
        <v>53</v>
      </c>
      <c r="G67" t="s">
        <v>54</v>
      </c>
      <c r="H67" t="s">
        <v>599</v>
      </c>
      <c r="I67" t="s">
        <v>600</v>
      </c>
      <c r="J67" t="s">
        <v>601</v>
      </c>
      <c r="K67" s="1">
        <v>4</v>
      </c>
      <c r="L67" t="s">
        <v>58</v>
      </c>
      <c r="M67" t="s">
        <v>59</v>
      </c>
      <c r="N67" t="s">
        <v>60</v>
      </c>
      <c r="O67" t="s">
        <v>61</v>
      </c>
      <c r="P67" t="s">
        <v>62</v>
      </c>
      <c r="Q67" t="s">
        <v>63</v>
      </c>
      <c r="R67" t="s">
        <v>105</v>
      </c>
      <c r="S67" t="s">
        <v>602</v>
      </c>
      <c r="T67" t="s">
        <v>603</v>
      </c>
      <c r="U67" t="s">
        <v>79</v>
      </c>
      <c r="V67" s="1">
        <v>812114</v>
      </c>
      <c r="W67" s="25" t="s">
        <v>840</v>
      </c>
      <c r="X67" t="s">
        <v>604</v>
      </c>
      <c r="Y67" s="25" t="s">
        <v>70</v>
      </c>
      <c r="Z67" s="25" t="s">
        <v>70</v>
      </c>
      <c r="AA67" s="25" t="s">
        <v>759</v>
      </c>
      <c r="AB67" t="s">
        <v>331</v>
      </c>
      <c r="AC67" s="24"/>
      <c r="AD67" s="24"/>
      <c r="AG67" s="25"/>
      <c r="AH67" s="24"/>
    </row>
    <row r="68" spans="1:34">
      <c r="A68" s="1">
        <v>67</v>
      </c>
      <c r="B68" s="1">
        <v>951016</v>
      </c>
      <c r="C68" t="s">
        <v>131</v>
      </c>
      <c r="D68" t="s">
        <v>51</v>
      </c>
      <c r="E68" t="s">
        <v>132</v>
      </c>
      <c r="F68" t="s">
        <v>53</v>
      </c>
      <c r="G68" t="s">
        <v>54</v>
      </c>
      <c r="H68" t="s">
        <v>667</v>
      </c>
      <c r="I68" t="s">
        <v>668</v>
      </c>
      <c r="J68" t="s">
        <v>669</v>
      </c>
      <c r="K68" s="1">
        <v>3</v>
      </c>
      <c r="L68" t="s">
        <v>58</v>
      </c>
      <c r="M68" t="s">
        <v>59</v>
      </c>
      <c r="N68" t="s">
        <v>60</v>
      </c>
      <c r="O68" t="s">
        <v>61</v>
      </c>
      <c r="P68" t="s">
        <v>62</v>
      </c>
      <c r="Q68" t="s">
        <v>84</v>
      </c>
      <c r="R68" t="s">
        <v>164</v>
      </c>
      <c r="S68" t="s">
        <v>670</v>
      </c>
      <c r="T68" t="s">
        <v>671</v>
      </c>
      <c r="U68" t="s">
        <v>97</v>
      </c>
      <c r="V68" t="s">
        <v>672</v>
      </c>
      <c r="W68" s="25" t="s">
        <v>841</v>
      </c>
      <c r="X68" t="s">
        <v>673</v>
      </c>
      <c r="Y68" s="25" t="s">
        <v>70</v>
      </c>
      <c r="Z68" s="25" t="s">
        <v>70</v>
      </c>
      <c r="AA68" s="25" t="s">
        <v>758</v>
      </c>
      <c r="AB68" t="s">
        <v>325</v>
      </c>
      <c r="AC68" s="24"/>
      <c r="AD68" s="24"/>
      <c r="AG68" s="25"/>
      <c r="AH68" s="24"/>
    </row>
    <row r="69" spans="1:34">
      <c r="A69" s="1">
        <v>68</v>
      </c>
      <c r="B69" s="1">
        <v>951541</v>
      </c>
      <c r="C69" s="1">
        <v>16</v>
      </c>
      <c r="D69" t="s">
        <v>51</v>
      </c>
      <c r="E69" t="s">
        <v>484</v>
      </c>
      <c r="F69" t="s">
        <v>53</v>
      </c>
      <c r="G69" t="s">
        <v>54</v>
      </c>
      <c r="H69" t="s">
        <v>674</v>
      </c>
      <c r="I69" t="s">
        <v>675</v>
      </c>
      <c r="J69" t="s">
        <v>676</v>
      </c>
      <c r="K69" s="1">
        <v>2</v>
      </c>
      <c r="L69" t="s">
        <v>58</v>
      </c>
      <c r="M69" t="s">
        <v>59</v>
      </c>
      <c r="N69" t="s">
        <v>60</v>
      </c>
      <c r="O69" t="s">
        <v>61</v>
      </c>
      <c r="P69" t="s">
        <v>62</v>
      </c>
      <c r="Q69" t="s">
        <v>63</v>
      </c>
      <c r="R69" t="s">
        <v>677</v>
      </c>
      <c r="S69" t="s">
        <v>678</v>
      </c>
      <c r="T69" t="s">
        <v>679</v>
      </c>
      <c r="U69" t="s">
        <v>97</v>
      </c>
      <c r="V69" t="s">
        <v>680</v>
      </c>
      <c r="W69" s="25" t="s">
        <v>842</v>
      </c>
      <c r="X69" t="s">
        <v>681</v>
      </c>
      <c r="Y69" s="25" t="s">
        <v>70</v>
      </c>
      <c r="Z69" s="25" t="s">
        <v>70</v>
      </c>
      <c r="AA69" s="25" t="s">
        <v>769</v>
      </c>
      <c r="AB69" t="s">
        <v>493</v>
      </c>
      <c r="AC69" s="24"/>
      <c r="AD69" s="24"/>
      <c r="AG69" s="25"/>
      <c r="AH69" s="24"/>
    </row>
    <row r="70" spans="1:34">
      <c r="A70" s="1">
        <v>69</v>
      </c>
      <c r="B70" s="1">
        <v>952173</v>
      </c>
      <c r="C70" s="1">
        <v>10</v>
      </c>
      <c r="D70" t="s">
        <v>51</v>
      </c>
      <c r="E70" t="s">
        <v>52</v>
      </c>
      <c r="F70" t="s">
        <v>53</v>
      </c>
      <c r="G70" t="s">
        <v>682</v>
      </c>
      <c r="H70" t="s">
        <v>683</v>
      </c>
      <c r="I70" t="s">
        <v>684</v>
      </c>
      <c r="J70" t="s">
        <v>685</v>
      </c>
      <c r="K70" s="1">
        <v>6</v>
      </c>
      <c r="L70" t="s">
        <v>58</v>
      </c>
      <c r="M70" t="s">
        <v>59</v>
      </c>
      <c r="N70" t="s">
        <v>60</v>
      </c>
      <c r="O70" t="s">
        <v>61</v>
      </c>
      <c r="P70" t="s">
        <v>62</v>
      </c>
      <c r="Q70" t="s">
        <v>75</v>
      </c>
      <c r="R70" t="s">
        <v>76</v>
      </c>
      <c r="S70" t="s">
        <v>686</v>
      </c>
      <c r="T70" t="s">
        <v>687</v>
      </c>
      <c r="U70" t="s">
        <v>67</v>
      </c>
      <c r="V70" s="1">
        <v>10000041842</v>
      </c>
      <c r="W70" s="25" t="s">
        <v>843</v>
      </c>
      <c r="X70" t="s">
        <v>688</v>
      </c>
      <c r="Y70" s="25" t="s">
        <v>70</v>
      </c>
      <c r="Z70" s="25" t="s">
        <v>70</v>
      </c>
      <c r="AA70" s="25" t="s">
        <v>775</v>
      </c>
      <c r="AB70" t="s">
        <v>689</v>
      </c>
      <c r="AC70" s="24"/>
      <c r="AD70" s="24"/>
      <c r="AG70" s="25"/>
      <c r="AH70" s="24"/>
    </row>
    <row r="71" spans="1:34">
      <c r="A71" s="1">
        <v>70</v>
      </c>
      <c r="B71" s="1">
        <v>953831</v>
      </c>
      <c r="C71" t="s">
        <v>131</v>
      </c>
      <c r="D71" t="s">
        <v>51</v>
      </c>
      <c r="E71" t="s">
        <v>132</v>
      </c>
      <c r="F71" t="s">
        <v>53</v>
      </c>
      <c r="G71" t="s">
        <v>54</v>
      </c>
      <c r="H71" t="s">
        <v>690</v>
      </c>
      <c r="I71" t="s">
        <v>691</v>
      </c>
      <c r="J71" t="s">
        <v>692</v>
      </c>
      <c r="K71" s="1">
        <v>4</v>
      </c>
      <c r="L71" t="s">
        <v>58</v>
      </c>
      <c r="M71" t="s">
        <v>59</v>
      </c>
      <c r="N71" t="s">
        <v>60</v>
      </c>
      <c r="O71" t="s">
        <v>61</v>
      </c>
      <c r="P71" t="s">
        <v>62</v>
      </c>
      <c r="Q71" t="s">
        <v>135</v>
      </c>
      <c r="R71" t="s">
        <v>693</v>
      </c>
      <c r="S71" t="s">
        <v>694</v>
      </c>
      <c r="T71" t="s">
        <v>695</v>
      </c>
      <c r="U71" t="s">
        <v>97</v>
      </c>
      <c r="V71" t="s">
        <v>696</v>
      </c>
      <c r="W71" s="25" t="s">
        <v>844</v>
      </c>
      <c r="X71" t="s">
        <v>697</v>
      </c>
      <c r="Y71" s="25" t="s">
        <v>70</v>
      </c>
      <c r="Z71" s="25" t="s">
        <v>70</v>
      </c>
      <c r="AA71" s="25" t="s">
        <v>758</v>
      </c>
      <c r="AB71" t="s">
        <v>325</v>
      </c>
      <c r="AC71" s="24"/>
      <c r="AD71" s="24"/>
      <c r="AG71" s="25"/>
      <c r="AH71" s="24"/>
    </row>
    <row r="72" spans="1:34">
      <c r="A72" s="1">
        <v>71</v>
      </c>
      <c r="B72" s="1">
        <v>953900</v>
      </c>
      <c r="C72" t="s">
        <v>131</v>
      </c>
      <c r="D72" t="s">
        <v>51</v>
      </c>
      <c r="E72" t="s">
        <v>132</v>
      </c>
      <c r="F72" t="s">
        <v>53</v>
      </c>
      <c r="G72" t="s">
        <v>54</v>
      </c>
      <c r="H72" t="s">
        <v>698</v>
      </c>
      <c r="I72" t="s">
        <v>691</v>
      </c>
      <c r="J72" t="s">
        <v>699</v>
      </c>
      <c r="K72" s="1">
        <v>4</v>
      </c>
      <c r="L72" t="s">
        <v>58</v>
      </c>
      <c r="M72" t="s">
        <v>59</v>
      </c>
      <c r="N72" t="s">
        <v>60</v>
      </c>
      <c r="O72" t="s">
        <v>61</v>
      </c>
      <c r="P72" t="s">
        <v>62</v>
      </c>
      <c r="Q72" t="s">
        <v>63</v>
      </c>
      <c r="R72" t="s">
        <v>700</v>
      </c>
      <c r="S72" t="s">
        <v>701</v>
      </c>
      <c r="T72" t="s">
        <v>702</v>
      </c>
      <c r="U72" t="s">
        <v>97</v>
      </c>
      <c r="V72" t="s">
        <v>703</v>
      </c>
      <c r="W72" s="25" t="s">
        <v>845</v>
      </c>
      <c r="X72" t="s">
        <v>704</v>
      </c>
      <c r="Y72" s="25" t="s">
        <v>70</v>
      </c>
      <c r="Z72" s="25" t="s">
        <v>70</v>
      </c>
      <c r="AA72" s="25" t="s">
        <v>758</v>
      </c>
      <c r="AB72" t="s">
        <v>325</v>
      </c>
      <c r="AC72" s="24"/>
      <c r="AD72" s="24"/>
      <c r="AG72" s="25"/>
      <c r="AH72" s="24"/>
    </row>
    <row r="73" spans="1:34">
      <c r="A73" s="1">
        <v>72</v>
      </c>
      <c r="B73" s="1">
        <v>954372</v>
      </c>
      <c r="C73" t="s">
        <v>89</v>
      </c>
      <c r="D73" t="s">
        <v>51</v>
      </c>
      <c r="E73" t="s">
        <v>90</v>
      </c>
      <c r="F73" t="s">
        <v>53</v>
      </c>
      <c r="G73" t="s">
        <v>54</v>
      </c>
      <c r="H73" t="s">
        <v>705</v>
      </c>
      <c r="I73" t="s">
        <v>706</v>
      </c>
      <c r="J73" t="s">
        <v>707</v>
      </c>
      <c r="K73" s="1">
        <v>2</v>
      </c>
      <c r="L73" t="s">
        <v>58</v>
      </c>
      <c r="M73" t="s">
        <v>59</v>
      </c>
      <c r="N73" t="s">
        <v>60</v>
      </c>
      <c r="O73" t="s">
        <v>61</v>
      </c>
      <c r="P73" t="s">
        <v>62</v>
      </c>
      <c r="Q73" t="s">
        <v>186</v>
      </c>
      <c r="R73" t="s">
        <v>187</v>
      </c>
      <c r="S73" t="s">
        <v>708</v>
      </c>
      <c r="T73" t="s">
        <v>709</v>
      </c>
      <c r="U73" t="s">
        <v>97</v>
      </c>
      <c r="V73" t="s">
        <v>710</v>
      </c>
      <c r="W73" s="25" t="s">
        <v>846</v>
      </c>
      <c r="X73" t="s">
        <v>711</v>
      </c>
      <c r="Y73" s="25" t="s">
        <v>70</v>
      </c>
      <c r="Z73" s="25" t="s">
        <v>70</v>
      </c>
      <c r="AA73" s="25" t="s">
        <v>776</v>
      </c>
      <c r="AB73" t="s">
        <v>712</v>
      </c>
      <c r="AC73" s="24"/>
      <c r="AD73" s="24"/>
      <c r="AG73" s="25"/>
      <c r="AH73" s="24"/>
    </row>
    <row r="74" spans="1:34">
      <c r="A74" s="1">
        <v>73</v>
      </c>
      <c r="B74" s="1">
        <v>954387</v>
      </c>
      <c r="C74" s="1">
        <v>10</v>
      </c>
      <c r="D74" t="s">
        <v>51</v>
      </c>
      <c r="E74" t="s">
        <v>52</v>
      </c>
      <c r="F74" t="s">
        <v>53</v>
      </c>
      <c r="G74" t="s">
        <v>54</v>
      </c>
      <c r="H74" t="s">
        <v>713</v>
      </c>
      <c r="I74" t="s">
        <v>706</v>
      </c>
      <c r="J74" t="s">
        <v>714</v>
      </c>
      <c r="K74" s="1">
        <v>5</v>
      </c>
      <c r="L74" t="s">
        <v>58</v>
      </c>
      <c r="M74" t="s">
        <v>59</v>
      </c>
      <c r="N74" t="s">
        <v>60</v>
      </c>
      <c r="O74" t="s">
        <v>61</v>
      </c>
      <c r="P74" t="s">
        <v>62</v>
      </c>
      <c r="Q74" t="s">
        <v>63</v>
      </c>
      <c r="R74" t="s">
        <v>700</v>
      </c>
      <c r="S74" t="s">
        <v>715</v>
      </c>
      <c r="T74" t="s">
        <v>716</v>
      </c>
      <c r="U74" t="s">
        <v>97</v>
      </c>
      <c r="V74" t="s">
        <v>717</v>
      </c>
      <c r="W74" s="25" t="s">
        <v>847</v>
      </c>
      <c r="X74" t="s">
        <v>718</v>
      </c>
      <c r="Y74" s="25" t="s">
        <v>70</v>
      </c>
      <c r="Z74" s="25" t="s">
        <v>70</v>
      </c>
      <c r="AA74" s="25" t="s">
        <v>759</v>
      </c>
      <c r="AB74" t="s">
        <v>331</v>
      </c>
      <c r="AC74" s="24"/>
      <c r="AD74" s="24"/>
      <c r="AG74" s="25"/>
      <c r="AH74" s="24"/>
    </row>
    <row r="75" spans="1:34">
      <c r="A75" s="1">
        <v>74</v>
      </c>
      <c r="B75" s="1">
        <v>956281</v>
      </c>
      <c r="C75" s="1">
        <v>10</v>
      </c>
      <c r="D75" t="s">
        <v>51</v>
      </c>
      <c r="E75" t="s">
        <v>52</v>
      </c>
      <c r="F75" t="s">
        <v>53</v>
      </c>
      <c r="G75" t="s">
        <v>54</v>
      </c>
      <c r="H75" t="s">
        <v>719</v>
      </c>
      <c r="I75" t="s">
        <v>720</v>
      </c>
      <c r="J75" t="s">
        <v>721</v>
      </c>
      <c r="K75" s="1">
        <v>6</v>
      </c>
      <c r="L75" t="s">
        <v>58</v>
      </c>
      <c r="M75" t="s">
        <v>59</v>
      </c>
      <c r="N75" t="s">
        <v>60</v>
      </c>
      <c r="O75" t="s">
        <v>61</v>
      </c>
      <c r="P75" t="s">
        <v>62</v>
      </c>
      <c r="Q75" t="s">
        <v>63</v>
      </c>
      <c r="R75" t="s">
        <v>105</v>
      </c>
      <c r="S75" t="s">
        <v>722</v>
      </c>
      <c r="T75" t="s">
        <v>723</v>
      </c>
      <c r="U75" t="s">
        <v>67</v>
      </c>
      <c r="V75" t="s">
        <v>724</v>
      </c>
      <c r="W75" s="25" t="s">
        <v>848</v>
      </c>
      <c r="X75" t="s">
        <v>725</v>
      </c>
      <c r="Y75" s="25" t="s">
        <v>70</v>
      </c>
      <c r="Z75" s="25" t="s">
        <v>70</v>
      </c>
      <c r="AA75" s="25" t="s">
        <v>759</v>
      </c>
      <c r="AB75" t="s">
        <v>331</v>
      </c>
      <c r="AC75" s="24"/>
      <c r="AD75" s="24"/>
    </row>
    <row r="76" spans="1:34">
      <c r="A76" s="1">
        <v>75</v>
      </c>
      <c r="B76" s="1">
        <v>956562</v>
      </c>
      <c r="C76" t="s">
        <v>207</v>
      </c>
      <c r="D76" s="1">
        <v>20</v>
      </c>
      <c r="E76" t="s">
        <v>726</v>
      </c>
      <c r="F76" t="s">
        <v>53</v>
      </c>
      <c r="G76" t="s">
        <v>112</v>
      </c>
      <c r="H76" t="s">
        <v>727</v>
      </c>
      <c r="I76" t="s">
        <v>728</v>
      </c>
      <c r="J76" t="s">
        <v>729</v>
      </c>
      <c r="K76" s="1">
        <v>0</v>
      </c>
      <c r="L76" t="s">
        <v>58</v>
      </c>
      <c r="M76" t="s">
        <v>155</v>
      </c>
      <c r="N76" t="s">
        <v>155</v>
      </c>
      <c r="O76" t="s">
        <v>61</v>
      </c>
      <c r="P76" t="s">
        <v>62</v>
      </c>
      <c r="Q76" t="s">
        <v>186</v>
      </c>
      <c r="R76" t="s">
        <v>187</v>
      </c>
      <c r="S76" t="s">
        <v>730</v>
      </c>
      <c r="T76" t="s">
        <v>731</v>
      </c>
      <c r="U76" t="s">
        <v>79</v>
      </c>
      <c r="V76" s="1">
        <v>818172</v>
      </c>
      <c r="W76" s="25" t="s">
        <v>849</v>
      </c>
      <c r="X76" t="s">
        <v>732</v>
      </c>
      <c r="Y76" s="25" t="s">
        <v>70</v>
      </c>
      <c r="Z76" s="25" t="s">
        <v>70</v>
      </c>
      <c r="AA76" s="25" t="s">
        <v>777</v>
      </c>
      <c r="AB76" t="s">
        <v>733</v>
      </c>
      <c r="AC76" s="24"/>
      <c r="AD76" s="24"/>
    </row>
    <row r="77" spans="1:34">
      <c r="A77" s="1">
        <v>76</v>
      </c>
      <c r="B77" s="1">
        <v>957556</v>
      </c>
      <c r="C77" s="1">
        <v>10</v>
      </c>
      <c r="D77" t="s">
        <v>51</v>
      </c>
      <c r="E77" t="s">
        <v>52</v>
      </c>
      <c r="F77" t="s">
        <v>53</v>
      </c>
      <c r="G77" t="s">
        <v>54</v>
      </c>
      <c r="H77" t="s">
        <v>734</v>
      </c>
      <c r="I77" t="s">
        <v>735</v>
      </c>
      <c r="J77" t="s">
        <v>736</v>
      </c>
      <c r="K77" s="1">
        <v>0</v>
      </c>
      <c r="L77" t="s">
        <v>58</v>
      </c>
      <c r="M77" t="s">
        <v>59</v>
      </c>
      <c r="N77" t="s">
        <v>124</v>
      </c>
      <c r="O77" t="s">
        <v>61</v>
      </c>
      <c r="P77" t="s">
        <v>62</v>
      </c>
      <c r="Q77" t="s">
        <v>264</v>
      </c>
      <c r="R77" t="s">
        <v>397</v>
      </c>
      <c r="S77" t="s">
        <v>737</v>
      </c>
      <c r="T77" t="s">
        <v>738</v>
      </c>
      <c r="U77" t="s">
        <v>79</v>
      </c>
      <c r="V77" s="1">
        <v>819107</v>
      </c>
      <c r="W77" s="25" t="s">
        <v>850</v>
      </c>
      <c r="X77" t="s">
        <v>739</v>
      </c>
      <c r="Y77" s="25" t="s">
        <v>70</v>
      </c>
      <c r="Z77" s="25" t="s">
        <v>70</v>
      </c>
      <c r="AA77" s="25" t="s">
        <v>759</v>
      </c>
      <c r="AB77" t="s">
        <v>331</v>
      </c>
      <c r="AC77" s="24"/>
      <c r="AD77" s="24"/>
    </row>
  </sheetData>
  <autoFilter ref="A1:AB77"/>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K46"/>
  <sheetViews>
    <sheetView tabSelected="1" topLeftCell="A38" workbookViewId="0">
      <selection activeCell="A46" sqref="A46:C46"/>
    </sheetView>
  </sheetViews>
  <sheetFormatPr baseColWidth="10" defaultColWidth="11.44140625" defaultRowHeight="14.4"/>
  <cols>
    <col min="1" max="1" width="18.88671875" style="13" customWidth="1"/>
    <col min="2" max="2" width="29.44140625" style="13" bestFit="1" customWidth="1"/>
    <col min="3" max="3" width="67.5546875" style="13" customWidth="1"/>
    <col min="4" max="427" width="11.44140625" style="11"/>
    <col min="428" max="16384" width="11.44140625" style="14"/>
  </cols>
  <sheetData>
    <row r="1" spans="1:3">
      <c r="A1" s="9"/>
      <c r="B1" s="10" t="s">
        <v>605</v>
      </c>
      <c r="C1" s="10" t="s">
        <v>606</v>
      </c>
    </row>
    <row r="2" spans="1:3">
      <c r="A2" s="12" t="s">
        <v>607</v>
      </c>
      <c r="B2" s="9" t="s">
        <v>23</v>
      </c>
      <c r="C2" s="9"/>
    </row>
    <row r="3" spans="1:3">
      <c r="A3" s="12" t="s">
        <v>608</v>
      </c>
      <c r="B3" s="12" t="s">
        <v>24</v>
      </c>
      <c r="C3" s="12" t="s">
        <v>609</v>
      </c>
    </row>
    <row r="4" spans="1:3">
      <c r="A4" s="12" t="s">
        <v>610</v>
      </c>
      <c r="B4" s="12" t="s">
        <v>25</v>
      </c>
      <c r="C4" s="9"/>
    </row>
    <row r="5" spans="1:3">
      <c r="A5" s="12" t="s">
        <v>611</v>
      </c>
      <c r="B5" s="12" t="s">
        <v>26</v>
      </c>
      <c r="C5" s="9"/>
    </row>
    <row r="6" spans="1:3">
      <c r="A6" s="12" t="s">
        <v>612</v>
      </c>
      <c r="B6" s="12" t="s">
        <v>27</v>
      </c>
      <c r="C6" s="9"/>
    </row>
    <row r="7" spans="1:3">
      <c r="A7" s="12" t="s">
        <v>613</v>
      </c>
      <c r="B7" s="12" t="s">
        <v>28</v>
      </c>
      <c r="C7" s="9"/>
    </row>
    <row r="8" spans="1:3">
      <c r="A8" s="12" t="s">
        <v>614</v>
      </c>
      <c r="B8" s="12" t="s">
        <v>29</v>
      </c>
      <c r="C8" s="9"/>
    </row>
    <row r="9" spans="1:3">
      <c r="A9" s="12" t="s">
        <v>615</v>
      </c>
      <c r="B9" s="12" t="s">
        <v>30</v>
      </c>
      <c r="C9" s="12" t="s">
        <v>616</v>
      </c>
    </row>
    <row r="10" spans="1:3">
      <c r="A10" s="12" t="s">
        <v>617</v>
      </c>
      <c r="B10" s="12" t="s">
        <v>31</v>
      </c>
      <c r="C10" s="9"/>
    </row>
    <row r="11" spans="1:3">
      <c r="A11" s="12" t="s">
        <v>618</v>
      </c>
      <c r="B11" s="12" t="s">
        <v>32</v>
      </c>
      <c r="C11" s="12" t="s">
        <v>619</v>
      </c>
    </row>
    <row r="12" spans="1:3">
      <c r="A12" s="12" t="s">
        <v>620</v>
      </c>
      <c r="B12" s="12" t="s">
        <v>33</v>
      </c>
      <c r="C12" s="9"/>
    </row>
    <row r="13" spans="1:3">
      <c r="A13" s="12" t="s">
        <v>621</v>
      </c>
      <c r="B13" s="12" t="s">
        <v>34</v>
      </c>
      <c r="C13" s="12" t="s">
        <v>622</v>
      </c>
    </row>
    <row r="14" spans="1:3">
      <c r="A14" s="37" t="s">
        <v>623</v>
      </c>
      <c r="B14" s="12" t="s">
        <v>624</v>
      </c>
      <c r="C14" s="12" t="s">
        <v>625</v>
      </c>
    </row>
    <row r="15" spans="1:3">
      <c r="A15" s="38"/>
      <c r="B15" s="12" t="s">
        <v>626</v>
      </c>
      <c r="C15" s="12" t="s">
        <v>626</v>
      </c>
    </row>
    <row r="16" spans="1:3">
      <c r="A16" s="38"/>
      <c r="B16" s="12" t="s">
        <v>58</v>
      </c>
      <c r="C16" s="12" t="s">
        <v>627</v>
      </c>
    </row>
    <row r="17" spans="1:3">
      <c r="A17" s="38"/>
      <c r="B17" s="12" t="s">
        <v>628</v>
      </c>
      <c r="C17" s="12" t="s">
        <v>629</v>
      </c>
    </row>
    <row r="18" spans="1:3">
      <c r="A18" s="39"/>
      <c r="B18" s="12" t="s">
        <v>663</v>
      </c>
      <c r="C18" s="12" t="s">
        <v>630</v>
      </c>
    </row>
    <row r="19" spans="1:3">
      <c r="A19" s="12" t="s">
        <v>631</v>
      </c>
      <c r="B19" s="12" t="s">
        <v>35</v>
      </c>
      <c r="C19" s="9"/>
    </row>
    <row r="20" spans="1:3">
      <c r="A20" s="12" t="s">
        <v>632</v>
      </c>
      <c r="B20" s="12" t="s">
        <v>36</v>
      </c>
      <c r="C20" s="9"/>
    </row>
    <row r="21" spans="1:3">
      <c r="A21" s="12" t="s">
        <v>633</v>
      </c>
      <c r="B21" s="12" t="s">
        <v>37</v>
      </c>
      <c r="C21" s="9"/>
    </row>
    <row r="22" spans="1:3">
      <c r="A22" s="12" t="s">
        <v>634</v>
      </c>
      <c r="B22" s="12" t="s">
        <v>38</v>
      </c>
      <c r="C22" s="9"/>
    </row>
    <row r="23" spans="1:3">
      <c r="A23" s="12" t="s">
        <v>635</v>
      </c>
      <c r="B23" s="12" t="s">
        <v>39</v>
      </c>
      <c r="C23" s="12" t="s">
        <v>636</v>
      </c>
    </row>
    <row r="24" spans="1:3">
      <c r="A24" s="40" t="s">
        <v>637</v>
      </c>
      <c r="B24" s="12" t="s">
        <v>638</v>
      </c>
      <c r="C24" s="12" t="s">
        <v>639</v>
      </c>
    </row>
    <row r="25" spans="1:3">
      <c r="A25" s="41"/>
      <c r="B25" s="12" t="s">
        <v>135</v>
      </c>
      <c r="C25" s="12" t="s">
        <v>639</v>
      </c>
    </row>
    <row r="26" spans="1:3">
      <c r="A26" s="41"/>
      <c r="B26" s="12" t="s">
        <v>640</v>
      </c>
      <c r="C26" s="12" t="s">
        <v>639</v>
      </c>
    </row>
    <row r="27" spans="1:3">
      <c r="A27" s="41"/>
      <c r="B27" s="12" t="s">
        <v>186</v>
      </c>
      <c r="C27" s="12" t="s">
        <v>639</v>
      </c>
    </row>
    <row r="28" spans="1:3">
      <c r="A28" s="41"/>
      <c r="B28" s="12" t="s">
        <v>641</v>
      </c>
      <c r="C28" s="12" t="s">
        <v>639</v>
      </c>
    </row>
    <row r="29" spans="1:3">
      <c r="A29" s="42"/>
      <c r="B29" s="12" t="s">
        <v>642</v>
      </c>
      <c r="C29" s="12" t="s">
        <v>639</v>
      </c>
    </row>
    <row r="30" spans="1:3">
      <c r="A30" s="12" t="s">
        <v>643</v>
      </c>
      <c r="B30" s="12" t="s">
        <v>40</v>
      </c>
      <c r="C30" s="9"/>
    </row>
    <row r="31" spans="1:3">
      <c r="A31" s="12" t="s">
        <v>644</v>
      </c>
      <c r="B31" s="12" t="s">
        <v>41</v>
      </c>
      <c r="C31" s="9"/>
    </row>
    <row r="32" spans="1:3">
      <c r="A32" s="12" t="s">
        <v>645</v>
      </c>
      <c r="B32" s="12" t="s">
        <v>42</v>
      </c>
      <c r="C32" s="9"/>
    </row>
    <row r="33" spans="1:3">
      <c r="A33" s="12" t="s">
        <v>646</v>
      </c>
      <c r="B33" s="12" t="s">
        <v>43</v>
      </c>
      <c r="C33" s="9"/>
    </row>
    <row r="34" spans="1:3">
      <c r="A34" s="12" t="s">
        <v>647</v>
      </c>
      <c r="B34" s="12" t="s">
        <v>44</v>
      </c>
      <c r="C34" s="12" t="s">
        <v>648</v>
      </c>
    </row>
    <row r="35" spans="1:3">
      <c r="A35" s="12" t="s">
        <v>649</v>
      </c>
      <c r="B35" s="12" t="s">
        <v>650</v>
      </c>
      <c r="C35" s="9"/>
    </row>
    <row r="36" spans="1:3">
      <c r="A36" s="12" t="s">
        <v>651</v>
      </c>
      <c r="B36" s="12" t="s">
        <v>46</v>
      </c>
      <c r="C36" s="9"/>
    </row>
    <row r="37" spans="1:3">
      <c r="A37" s="12" t="s">
        <v>652</v>
      </c>
      <c r="B37" s="12" t="s">
        <v>653</v>
      </c>
      <c r="C37" s="9"/>
    </row>
    <row r="38" spans="1:3">
      <c r="A38" s="12" t="s">
        <v>654</v>
      </c>
      <c r="B38" s="12" t="s">
        <v>655</v>
      </c>
      <c r="C38" s="9"/>
    </row>
    <row r="39" spans="1:3">
      <c r="A39" s="12" t="s">
        <v>656</v>
      </c>
      <c r="B39" s="12" t="s">
        <v>657</v>
      </c>
      <c r="C39" s="9"/>
    </row>
    <row r="40" spans="1:3">
      <c r="A40" s="12" t="s">
        <v>658</v>
      </c>
      <c r="B40" s="12" t="s">
        <v>50</v>
      </c>
      <c r="C40" s="9"/>
    </row>
    <row r="41" spans="1:3" s="18" customFormat="1">
      <c r="A41" s="48" t="s">
        <v>659</v>
      </c>
      <c r="B41" s="49"/>
      <c r="C41" s="50"/>
    </row>
    <row r="42" spans="1:3" s="18" customFormat="1">
      <c r="A42" s="51"/>
      <c r="B42" s="52"/>
      <c r="C42" s="53"/>
    </row>
    <row r="43" spans="1:3" ht="47.4" customHeight="1">
      <c r="A43" s="47" t="s">
        <v>852</v>
      </c>
      <c r="B43" s="43"/>
      <c r="C43" s="43"/>
    </row>
    <row r="44" spans="1:3" ht="51" customHeight="1">
      <c r="A44" s="47" t="s">
        <v>851</v>
      </c>
      <c r="B44" s="43"/>
      <c r="C44" s="43"/>
    </row>
    <row r="45" spans="1:3" ht="52.8" customHeight="1">
      <c r="A45" s="43" t="s">
        <v>662</v>
      </c>
      <c r="B45" s="43"/>
      <c r="C45" s="43"/>
    </row>
    <row r="46" spans="1:3" ht="31.8" customHeight="1">
      <c r="A46" s="44" t="s">
        <v>661</v>
      </c>
      <c r="B46" s="45"/>
      <c r="C46" s="46"/>
    </row>
  </sheetData>
  <mergeCells count="7">
    <mergeCell ref="A14:A18"/>
    <mergeCell ref="A24:A29"/>
    <mergeCell ref="A45:C45"/>
    <mergeCell ref="A46:C46"/>
    <mergeCell ref="A43:C43"/>
    <mergeCell ref="A44:C44"/>
    <mergeCell ref="A41:C42"/>
  </mergeCells>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Tabla_acumulada_valores_mensual</vt:lpstr>
      <vt:lpstr>Tabla_base_reclamos_2022</vt:lpstr>
      <vt:lpstr>Req_7_Tabla_de_homologación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max</dc:creator>
  <cp:keywords/>
  <dc:description/>
  <cp:lastModifiedBy>Mena Munoz Claudia</cp:lastModifiedBy>
  <cp:revision/>
  <dcterms:created xsi:type="dcterms:W3CDTF">2022-11-08T23:44:40Z</dcterms:created>
  <dcterms:modified xsi:type="dcterms:W3CDTF">2023-01-03T15:57:34Z</dcterms:modified>
  <cp:category/>
  <cp:contentStatus/>
</cp:coreProperties>
</file>