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herine Pizarro\Desktop\TRANSPARENCIA\REPORTES RECLAMOS\"/>
    </mc:Choice>
  </mc:AlternateContent>
  <xr:revisionPtr revIDLastSave="0" documentId="8_{ADA6320F-B2DF-42CF-B191-4E522ADFFDCD}" xr6:coauthVersionLast="47" xr6:coauthVersionMax="47" xr10:uidLastSave="{00000000-0000-0000-0000-000000000000}"/>
  <bookViews>
    <workbookView xWindow="-120" yWindow="-120" windowWidth="24240" windowHeight="13140" tabRatio="498" activeTab="1" xr2:uid="{00000000-000D-0000-FFFF-FFFF00000000}"/>
  </bookViews>
  <sheets>
    <sheet name="Reporte" sheetId="4" r:id="rId1"/>
    <sheet name="Reclamos" sheetId="1" r:id="rId2"/>
    <sheet name="Tabla de Homologación y Notas" sheetId="3" r:id="rId3"/>
  </sheets>
  <definedNames>
    <definedName name="_xlnm._FilterDatabase" localSheetId="1" hidden="1">Reclamos!$A$4:$F$59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8" i="1" l="1"/>
  <c r="E16" i="1"/>
  <c r="C18" i="4"/>
  <c r="B18" i="4"/>
  <c r="E54" i="1"/>
  <c r="E18" i="1"/>
  <c r="E21" i="1"/>
  <c r="E22" i="1"/>
  <c r="E23" i="1"/>
  <c r="E28" i="1"/>
  <c r="E31" i="1"/>
  <c r="E37" i="1"/>
  <c r="E38" i="1"/>
  <c r="E39" i="1"/>
  <c r="E41" i="1"/>
  <c r="E42" i="1"/>
  <c r="E46" i="1"/>
  <c r="E48" i="1"/>
  <c r="E49" i="1"/>
  <c r="E50" i="1"/>
  <c r="E51" i="1"/>
  <c r="E53" i="1"/>
  <c r="E17" i="1"/>
  <c r="D6" i="4"/>
  <c r="D7" i="4"/>
  <c r="D17" i="4"/>
  <c r="D16" i="4"/>
  <c r="D15" i="4"/>
  <c r="D14" i="4"/>
  <c r="D13" i="4"/>
  <c r="D12" i="4"/>
  <c r="D11" i="4"/>
  <c r="D10" i="4"/>
  <c r="D9" i="4"/>
  <c r="D8" i="4"/>
  <c r="D5" i="4"/>
  <c r="D18" i="4" l="1"/>
</calcChain>
</file>

<file path=xl/sharedStrings.xml><?xml version="1.0" encoding="utf-8"?>
<sst xmlns="http://schemas.openxmlformats.org/spreadsheetml/2006/main" count="230" uniqueCount="105">
  <si>
    <t>Respondido</t>
  </si>
  <si>
    <t>Mes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</si>
  <si>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</si>
  <si>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</si>
  <si>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</si>
  <si>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</si>
  <si>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</si>
  <si>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</si>
  <si>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</si>
  <si>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</si>
  <si>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Actuaciones</t>
  </si>
  <si>
    <t>Estado del 
reclamo</t>
  </si>
  <si>
    <t>Ingresado</t>
  </si>
  <si>
    <t>Septiembre</t>
  </si>
  <si>
    <t>Octubre</t>
  </si>
  <si>
    <t>Noviembre</t>
  </si>
  <si>
    <t>Diciembre</t>
  </si>
  <si>
    <t xml:space="preserve">Productos </t>
  </si>
  <si>
    <t xml:space="preserve">Atenciones </t>
  </si>
  <si>
    <t>Codigo único de identificación (ID) del reclamo</t>
  </si>
  <si>
    <t>Actuaciones, atenciones o productos (bienes y/o servicios) que aplica</t>
  </si>
  <si>
    <t>Fecha de respuesta</t>
  </si>
  <si>
    <t xml:space="preserve">N° de oficio o identificación del documento en que se contiene la respuesta </t>
  </si>
  <si>
    <t>En análisis</t>
  </si>
  <si>
    <t xml:space="preserve">% de Reclamos respondidos en año t </t>
  </si>
  <si>
    <t>TOTAL</t>
  </si>
  <si>
    <t>Código único de indentificación (ID) del reclamo</t>
  </si>
  <si>
    <t>Fecha de ingreso del reclamo</t>
  </si>
  <si>
    <t>N° de oficio o identificación del documento en que se contiene la respuesta</t>
  </si>
  <si>
    <t>Estado del reclamo</t>
  </si>
  <si>
    <t>Medio de Verificación</t>
  </si>
  <si>
    <t>Columna A</t>
  </si>
  <si>
    <t>Columna B</t>
  </si>
  <si>
    <t>Columna C</t>
  </si>
  <si>
    <t>Columna D</t>
  </si>
  <si>
    <t>Columna E</t>
  </si>
  <si>
    <t>Columna F</t>
  </si>
  <si>
    <t>Subcategorías columna B</t>
  </si>
  <si>
    <t>Subcategorías columna F</t>
  </si>
  <si>
    <t>Observaciones</t>
  </si>
  <si>
    <t>Tabla de Homologación y Notas</t>
  </si>
  <si>
    <t>Número de reclamos recibidos al año t</t>
  </si>
  <si>
    <t>Número de reclamos respondidos en año t</t>
  </si>
  <si>
    <t>Años anteriores</t>
  </si>
  <si>
    <t>Reclamos</t>
  </si>
  <si>
    <t>Homologación MV DS N° 465/2021</t>
  </si>
  <si>
    <t xml:space="preserve">Fecha de ingreso </t>
  </si>
  <si>
    <t>Desistido</t>
  </si>
  <si>
    <t>Derivado</t>
  </si>
  <si>
    <t>ATENCÍON</t>
  </si>
  <si>
    <t>AC0009-2022</t>
  </si>
  <si>
    <t>AC0022-2022</t>
  </si>
  <si>
    <t>AC0024-2022</t>
  </si>
  <si>
    <t>AC0054-2022</t>
  </si>
  <si>
    <t>AC0067-2022</t>
  </si>
  <si>
    <t>AC0082-2022</t>
  </si>
  <si>
    <t>AC0084-2022</t>
  </si>
  <si>
    <t>AC0097-2022</t>
  </si>
  <si>
    <t>AC0127-2022</t>
  </si>
  <si>
    <t>AC0185-2022</t>
  </si>
  <si>
    <t>AC0188-2022</t>
  </si>
  <si>
    <t>AC0218-2022</t>
  </si>
  <si>
    <t>AC0228-2022</t>
  </si>
  <si>
    <t>AC0237-2022</t>
  </si>
  <si>
    <t>AC0260-2022</t>
  </si>
  <si>
    <t>AC0286-2022</t>
  </si>
  <si>
    <t>AC0292-2022</t>
  </si>
  <si>
    <t>AC0293-2022</t>
  </si>
  <si>
    <t>AC0308-2022</t>
  </si>
  <si>
    <t>AC0323-2022</t>
  </si>
  <si>
    <t>AC0328-2022</t>
  </si>
  <si>
    <t>AC0402-2022</t>
  </si>
  <si>
    <t>AC0406-2022</t>
  </si>
  <si>
    <t>AC0430-2022</t>
  </si>
  <si>
    <t>AC0442-2022</t>
  </si>
  <si>
    <t>AC0468-2022</t>
  </si>
  <si>
    <t>AC0041-2022</t>
  </si>
  <si>
    <t>AC0608-2022</t>
  </si>
  <si>
    <t>AC0635-2022</t>
  </si>
  <si>
    <t>AC0639-2022</t>
  </si>
  <si>
    <t>AC0640-2022</t>
  </si>
  <si>
    <t>AC0643-2022</t>
  </si>
  <si>
    <t>AC0644-2022</t>
  </si>
  <si>
    <t>AC0704-2022</t>
  </si>
  <si>
    <t>AC0732-2022</t>
  </si>
  <si>
    <t>AC0739-2022</t>
  </si>
  <si>
    <t>AC0741-2022</t>
  </si>
  <si>
    <t>AC0757-2022</t>
  </si>
  <si>
    <t>AC0772-2022</t>
  </si>
  <si>
    <t>AC0780-2022</t>
  </si>
  <si>
    <t>AC0790-2022</t>
  </si>
  <si>
    <t>AC0798-2022</t>
  </si>
  <si>
    <t>AC1442-2021</t>
  </si>
  <si>
    <t>AC0788-2021</t>
  </si>
  <si>
    <t>AC0936-2021</t>
  </si>
  <si>
    <t>AC0952-2021</t>
  </si>
  <si>
    <t>AC0955-2021</t>
  </si>
  <si>
    <t>AC1021-2021</t>
  </si>
  <si>
    <t>AC1082-2021</t>
  </si>
  <si>
    <t>AC1171-2021</t>
  </si>
  <si>
    <t>AC1199-2021</t>
  </si>
  <si>
    <t>AC1216-2021</t>
  </si>
  <si>
    <t>AC1269-2021</t>
  </si>
  <si>
    <t>AC1289-2021</t>
  </si>
  <si>
    <t>AC0796-2022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</si>
</sst>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2" borderId="0" xfId="0" applyFill="1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3" fillId="4" borderId="9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9" fontId="2" fillId="0" borderId="1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9" fontId="2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9" fontId="2" fillId="0" borderId="8" xfId="0" applyNumberFormat="1" applyFont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9" fontId="2" fillId="5" borderId="6" xfId="0" applyNumberFormat="1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left" vertical="center"/>
    </xf>
    <xf numFmtId="0" fontId="2" fillId="5" borderId="17" xfId="0" applyFont="1" applyFill="1" applyBorder="1" applyAlignment="1">
      <alignment horizontal="center" vertical="center"/>
    </xf>
    <xf numFmtId="9" fontId="2" fillId="5" borderId="8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9" fontId="2" fillId="0" borderId="20" xfId="0" applyNumberFormat="1" applyFont="1" applyBorder="1" applyAlignment="1">
      <alignment horizontal="center" vertical="center"/>
    </xf>
    <xf numFmtId="0" fontId="3" fillId="4" borderId="7" xfId="0" applyFont="1" applyFill="1" applyBorder="1" applyAlignment="1">
      <alignment horizontal="left" vertical="center"/>
    </xf>
    <xf numFmtId="0" fontId="0" fillId="0" borderId="5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3" fillId="4" borderId="17" xfId="0" applyFont="1" applyFill="1" applyBorder="1" applyAlignment="1">
      <alignment horizontal="center" vertical="center"/>
    </xf>
    <xf numFmtId="9" fontId="3" fillId="4" borderId="8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/>
    </xf>
    <xf numFmtId="0" fontId="2" fillId="5" borderId="1" xfId="0" applyFont="1" applyFill="1" applyBorder="1" applyAlignment="1">
      <alignment horizontal="right" vertical="center" wrapText="1"/>
    </xf>
    <xf numFmtId="0" fontId="2" fillId="5" borderId="6" xfId="0" applyFont="1" applyFill="1" applyBorder="1" applyAlignment="1">
      <alignment horizontal="right" vertical="center"/>
    </xf>
    <xf numFmtId="0" fontId="2" fillId="5" borderId="8" xfId="0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center" vertical="center"/>
    </xf>
    <xf numFmtId="9" fontId="2" fillId="5" borderId="20" xfId="0" applyNumberFormat="1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right" vertical="center" wrapText="1"/>
    </xf>
    <xf numFmtId="0" fontId="2" fillId="5" borderId="23" xfId="0" applyFont="1" applyFill="1" applyBorder="1" applyAlignment="1">
      <alignment horizontal="right" vertical="center" wrapText="1"/>
    </xf>
    <xf numFmtId="0" fontId="2" fillId="5" borderId="24" xfId="0" applyFont="1" applyFill="1" applyBorder="1" applyAlignment="1">
      <alignment horizontal="right" vertical="center"/>
    </xf>
    <xf numFmtId="0" fontId="2" fillId="5" borderId="25" xfId="0" applyFont="1" applyFill="1" applyBorder="1" applyAlignment="1">
      <alignment horizontal="right" vertical="center"/>
    </xf>
    <xf numFmtId="0" fontId="2" fillId="5" borderId="15" xfId="0" applyFont="1" applyFill="1" applyBorder="1" applyAlignment="1">
      <alignment horizontal="right" vertical="center"/>
    </xf>
    <xf numFmtId="0" fontId="2" fillId="5" borderId="7" xfId="0" applyFont="1" applyFill="1" applyBorder="1" applyAlignment="1">
      <alignment horizontal="right" vertical="center" wrapText="1"/>
    </xf>
    <xf numFmtId="0" fontId="2" fillId="5" borderId="26" xfId="0" applyFont="1" applyFill="1" applyBorder="1" applyAlignment="1">
      <alignment horizontal="righ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5" borderId="28" xfId="0" applyFont="1" applyFill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5" borderId="5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left" vertical="center" wrapText="1"/>
    </xf>
    <xf numFmtId="0" fontId="2" fillId="5" borderId="5" xfId="0" applyFont="1" applyFill="1" applyBorder="1" applyAlignment="1">
      <alignment horizontal="right" vertical="center" wrapText="1"/>
    </xf>
    <xf numFmtId="0" fontId="2" fillId="5" borderId="30" xfId="0" applyFont="1" applyFill="1" applyBorder="1" applyAlignment="1">
      <alignment horizontal="righ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4" fontId="0" fillId="0" borderId="2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2" fillId="0" borderId="28" xfId="0" applyFont="1" applyBorder="1" applyAlignment="1">
      <alignment horizontal="right" vertical="center" wrapText="1"/>
    </xf>
    <xf numFmtId="0" fontId="2" fillId="5" borderId="28" xfId="0" applyFont="1" applyFill="1" applyBorder="1" applyAlignment="1">
      <alignment horizontal="right" vertical="center" wrapText="1"/>
    </xf>
    <xf numFmtId="0" fontId="2" fillId="5" borderId="29" xfId="0" applyFont="1" applyFill="1" applyBorder="1" applyAlignment="1">
      <alignment horizontal="right" vertical="center" wrapText="1"/>
    </xf>
    <xf numFmtId="0" fontId="0" fillId="0" borderId="3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</xdr:rowOff>
    </xdr:from>
    <xdr:to>
      <xdr:col>4</xdr:col>
      <xdr:colOff>0</xdr:colOff>
      <xdr:row>1</xdr:row>
      <xdr:rowOff>2581603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702D7B86-D42F-4B31-B117-65E2B8FA7FA5}"/>
            </a:ext>
          </a:extLst>
        </xdr:cNvPr>
        <xdr:cNvSpPr txBox="1"/>
      </xdr:nvSpPr>
      <xdr:spPr>
        <a:xfrm>
          <a:off x="821122" y="183933"/>
          <a:ext cx="10996447" cy="2581601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endParaRPr lang="es-CL" sz="4400">
            <a:latin typeface="helvetica" pitchFamily="34" charset="0"/>
            <a:cs typeface="helvetica" pitchFamily="34" charset="0"/>
          </a:endParaRPr>
        </a:p>
        <a:p>
          <a:endParaRPr lang="es-CL" sz="1100"/>
        </a:p>
        <a:p>
          <a:endParaRPr lang="es-CL" sz="1100"/>
        </a:p>
      </xdr:txBody>
    </xdr:sp>
    <xdr:clientData/>
  </xdr:twoCellAnchor>
  <xdr:oneCellAnchor>
    <xdr:from>
      <xdr:col>1</xdr:col>
      <xdr:colOff>11767</xdr:colOff>
      <xdr:row>1</xdr:row>
      <xdr:rowOff>191320</xdr:rowOff>
    </xdr:from>
    <xdr:ext cx="6836708" cy="456380"/>
    <xdr:sp macro="" textlink="">
      <xdr:nvSpPr>
        <xdr:cNvPr id="4" name="4 Rectángulo">
          <a:extLst>
            <a:ext uri="{FF2B5EF4-FFF2-40B4-BE49-F238E27FC236}">
              <a16:creationId xmlns:a16="http://schemas.microsoft.com/office/drawing/2014/main" id="{31D304FA-0B22-4B06-A421-8E96DC7253E4}"/>
            </a:ext>
          </a:extLst>
        </xdr:cNvPr>
        <xdr:cNvSpPr/>
      </xdr:nvSpPr>
      <xdr:spPr>
        <a:xfrm>
          <a:off x="2869267" y="381820"/>
          <a:ext cx="6836708" cy="456380"/>
        </a:xfrm>
        <a:prstGeom prst="rect">
          <a:avLst/>
        </a:prstGeom>
        <a:noFill/>
      </xdr:spPr>
      <xdr:txBody>
        <a:bodyPr wrap="square" lIns="91440" tIns="45720" rIns="91440" bIns="45720" anchor="ctr">
          <a:noAutofit/>
        </a:bodyPr>
        <a:lstStyle/>
        <a:p>
          <a:pPr algn="ctr"/>
          <a:r>
            <a:rPr lang="es-CL" sz="2400" b="0" cap="none" spc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+mn-lt"/>
              <a:cs typeface="helvetica" pitchFamily="34" charset="0"/>
            </a:rPr>
            <a:t>Reporte PMG/MEI/MAG Reclamos Respondidos 2022 </a:t>
          </a:r>
          <a:endParaRPr lang="es-CL" sz="24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+mn-lt"/>
          </a:endParaRPr>
        </a:p>
      </xdr:txBody>
    </xdr:sp>
    <xdr:clientData/>
  </xdr:oneCellAnchor>
  <xdr:twoCellAnchor>
    <xdr:from>
      <xdr:col>1</xdr:col>
      <xdr:colOff>124810</xdr:colOff>
      <xdr:row>1</xdr:row>
      <xdr:rowOff>721658</xdr:rowOff>
    </xdr:from>
    <xdr:to>
      <xdr:col>3</xdr:col>
      <xdr:colOff>2352675</xdr:colOff>
      <xdr:row>1</xdr:row>
      <xdr:rowOff>2381250</xdr:rowOff>
    </xdr:to>
    <xdr:sp macro="" textlink="">
      <xdr:nvSpPr>
        <xdr:cNvPr id="5" name="25 CuadroTexto">
          <a:extLst>
            <a:ext uri="{FF2B5EF4-FFF2-40B4-BE49-F238E27FC236}">
              <a16:creationId xmlns:a16="http://schemas.microsoft.com/office/drawing/2014/main" id="{6D5BC9A8-5F80-4457-A2A5-ED187121CEE0}"/>
            </a:ext>
          </a:extLst>
        </xdr:cNvPr>
        <xdr:cNvSpPr txBox="1"/>
      </xdr:nvSpPr>
      <xdr:spPr>
        <a:xfrm>
          <a:off x="1172560" y="912158"/>
          <a:ext cx="7657115" cy="1659592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CL" sz="1100">
              <a:latin typeface="+mn-lt"/>
            </a:rPr>
            <a:t>SERVICIO:			Servicio Local De Educación Pública de Barrancas</a:t>
          </a: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OBJETIVO</a:t>
          </a:r>
          <a:r>
            <a:rPr lang="es-CL" sz="1100" baseline="0">
              <a:latin typeface="+mn-lt"/>
            </a:rPr>
            <a:t>:			3 "calidad de los servicios proporcionados a los usuarios"</a:t>
          </a:r>
        </a:p>
        <a:p>
          <a:endParaRPr lang="es-CL" sz="1100" baseline="0">
            <a:latin typeface="+mn-lt"/>
          </a:endParaRPr>
        </a:p>
        <a:p>
          <a:r>
            <a:rPr lang="es-CL" sz="1100">
              <a:latin typeface="+mn-lt"/>
            </a:rPr>
            <a:t>FECHA REPORTE:		30-12-2022 13:30</a:t>
          </a: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RESPONSABLE </a:t>
          </a:r>
          <a:r>
            <a:rPr lang="es-CL" sz="1100" baseline="0">
              <a:latin typeface="+mn-lt"/>
            </a:rPr>
            <a:t>ENVÍO INFORMACIÓN: 	Katherine Pizarro Álvarez</a:t>
          </a:r>
        </a:p>
        <a:p>
          <a:endParaRPr lang="es-CL" sz="1100" baseline="0">
            <a:latin typeface="+mn-lt"/>
          </a:endParaRPr>
        </a:p>
        <a:p>
          <a:r>
            <a:rPr lang="es-CL" sz="1100" baseline="0">
              <a:latin typeface="+mn-lt"/>
            </a:rPr>
            <a:t>TIPO DE REPORTE:		MANUAL</a:t>
          </a:r>
          <a:endParaRPr lang="es-CL" sz="1100">
            <a:latin typeface="+mn-lt"/>
          </a:endParaRPr>
        </a:p>
      </xdr:txBody>
    </xdr:sp>
    <xdr:clientData/>
  </xdr:twoCellAnchor>
  <xdr:twoCellAnchor>
    <xdr:from>
      <xdr:col>1</xdr:col>
      <xdr:colOff>111672</xdr:colOff>
      <xdr:row>1</xdr:row>
      <xdr:rowOff>1028700</xdr:rowOff>
    </xdr:from>
    <xdr:to>
      <xdr:col>3</xdr:col>
      <xdr:colOff>2352675</xdr:colOff>
      <xdr:row>1</xdr:row>
      <xdr:rowOff>1051035</xdr:rowOff>
    </xdr:to>
    <xdr:cxnSp macro="">
      <xdr:nvCxnSpPr>
        <xdr:cNvPr id="6" name="62 Conector recto">
          <a:extLst>
            <a:ext uri="{FF2B5EF4-FFF2-40B4-BE49-F238E27FC236}">
              <a16:creationId xmlns:a16="http://schemas.microsoft.com/office/drawing/2014/main" id="{CEF1B4A4-1AB8-4212-A3BA-3FA5AD51D70E}"/>
            </a:ext>
          </a:extLst>
        </xdr:cNvPr>
        <xdr:cNvCxnSpPr/>
      </xdr:nvCxnSpPr>
      <xdr:spPr>
        <a:xfrm flipV="1">
          <a:off x="2056086" y="1212631"/>
          <a:ext cx="8074244" cy="2233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1323975</xdr:rowOff>
    </xdr:from>
    <xdr:to>
      <xdr:col>3</xdr:col>
      <xdr:colOff>2352675</xdr:colOff>
      <xdr:row>1</xdr:row>
      <xdr:rowOff>1346638</xdr:rowOff>
    </xdr:to>
    <xdr:cxnSp macro="">
      <xdr:nvCxnSpPr>
        <xdr:cNvPr id="7" name="64 Conector recto">
          <a:extLst>
            <a:ext uri="{FF2B5EF4-FFF2-40B4-BE49-F238E27FC236}">
              <a16:creationId xmlns:a16="http://schemas.microsoft.com/office/drawing/2014/main" id="{EE18986E-B0A6-4653-B7AE-24B53C1AD06D}"/>
            </a:ext>
          </a:extLst>
        </xdr:cNvPr>
        <xdr:cNvCxnSpPr/>
      </xdr:nvCxnSpPr>
      <xdr:spPr>
        <a:xfrm flipV="1">
          <a:off x="2069224" y="1507906"/>
          <a:ext cx="8061106" cy="2266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219635</xdr:colOff>
      <xdr:row>1</xdr:row>
      <xdr:rowOff>2000250</xdr:rowOff>
    </xdr:from>
    <xdr:to>
      <xdr:col>3</xdr:col>
      <xdr:colOff>2352675</xdr:colOff>
      <xdr:row>1</xdr:row>
      <xdr:rowOff>2064684</xdr:rowOff>
    </xdr:to>
    <xdr:cxnSp macro="">
      <xdr:nvCxnSpPr>
        <xdr:cNvPr id="8" name="66 Conector recto">
          <a:extLst>
            <a:ext uri="{FF2B5EF4-FFF2-40B4-BE49-F238E27FC236}">
              <a16:creationId xmlns:a16="http://schemas.microsoft.com/office/drawing/2014/main" id="{C2C6FFED-5727-4045-83A3-BB5D0D100060}"/>
            </a:ext>
          </a:extLst>
        </xdr:cNvPr>
        <xdr:cNvCxnSpPr/>
      </xdr:nvCxnSpPr>
      <xdr:spPr>
        <a:xfrm flipV="1">
          <a:off x="2153210" y="2200275"/>
          <a:ext cx="6581215" cy="6443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722586</xdr:rowOff>
    </xdr:from>
    <xdr:to>
      <xdr:col>3</xdr:col>
      <xdr:colOff>2352675</xdr:colOff>
      <xdr:row>1</xdr:row>
      <xdr:rowOff>733425</xdr:rowOff>
    </xdr:to>
    <xdr:cxnSp macro="">
      <xdr:nvCxnSpPr>
        <xdr:cNvPr id="18" name="66 Conector recto">
          <a:extLst>
            <a:ext uri="{FF2B5EF4-FFF2-40B4-BE49-F238E27FC236}">
              <a16:creationId xmlns:a16="http://schemas.microsoft.com/office/drawing/2014/main" id="{7246C180-5354-4C28-A785-549987C19224}"/>
            </a:ext>
          </a:extLst>
        </xdr:cNvPr>
        <xdr:cNvCxnSpPr/>
      </xdr:nvCxnSpPr>
      <xdr:spPr>
        <a:xfrm>
          <a:off x="2069224" y="906517"/>
          <a:ext cx="8061106" cy="1083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1676401</xdr:rowOff>
    </xdr:from>
    <xdr:to>
      <xdr:col>3</xdr:col>
      <xdr:colOff>2352675</xdr:colOff>
      <xdr:row>1</xdr:row>
      <xdr:rowOff>1688224</xdr:rowOff>
    </xdr:to>
    <xdr:cxnSp macro="">
      <xdr:nvCxnSpPr>
        <xdr:cNvPr id="19" name="66 Conector recto">
          <a:extLst>
            <a:ext uri="{FF2B5EF4-FFF2-40B4-BE49-F238E27FC236}">
              <a16:creationId xmlns:a16="http://schemas.microsoft.com/office/drawing/2014/main" id="{A50688EE-7B02-4BD9-B966-8CDD1ED135DE}"/>
            </a:ext>
          </a:extLst>
        </xdr:cNvPr>
        <xdr:cNvCxnSpPr/>
      </xdr:nvCxnSpPr>
      <xdr:spPr>
        <a:xfrm flipV="1">
          <a:off x="1172560" y="1866901"/>
          <a:ext cx="7657115" cy="1182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1</xdr:row>
      <xdr:rowOff>200025</xdr:rowOff>
    </xdr:from>
    <xdr:to>
      <xdr:col>1</xdr:col>
      <xdr:colOff>45555</xdr:colOff>
      <xdr:row>1</xdr:row>
      <xdr:rowOff>514350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44984E8C-8056-76E0-B182-9998BCF153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390525"/>
          <a:ext cx="1093305" cy="3143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22</xdr:row>
      <xdr:rowOff>47625</xdr:rowOff>
    </xdr:from>
    <xdr:to>
      <xdr:col>3</xdr:col>
      <xdr:colOff>1104901</xdr:colOff>
      <xdr:row>24</xdr:row>
      <xdr:rowOff>190499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1" y="5057775"/>
          <a:ext cx="7581900" cy="5238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/>
          <a:r>
            <a:rPr lang="en-US" sz="1100"/>
            <a:t>NOTAS: </a:t>
          </a:r>
          <a:r>
            <a:rPr lang="es-CL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No se dispone sistema, el reporte es manual.</a:t>
          </a:r>
          <a:endParaRPr lang="en-US" sz="1100"/>
        </a:p>
        <a:p>
          <a:pPr algn="just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0EC1B-D77B-4624-BCA3-5D3F2324E3EA}">
  <dimension ref="A2:D20"/>
  <sheetViews>
    <sheetView topLeftCell="A2" zoomScaleNormal="100" workbookViewId="0">
      <selection activeCell="G5" sqref="G5"/>
    </sheetView>
  </sheetViews>
  <sheetFormatPr baseColWidth="10" defaultColWidth="11.42578125" defaultRowHeight="15" x14ac:dyDescent="0.25"/>
  <cols>
    <col min="1" max="1" width="15.7109375" customWidth="1"/>
    <col min="2" max="4" width="40.7109375" customWidth="1"/>
  </cols>
  <sheetData>
    <row r="2" spans="1:4" ht="203.25" customHeight="1" x14ac:dyDescent="0.25">
      <c r="A2" s="1"/>
      <c r="B2" s="1"/>
      <c r="C2" s="1"/>
      <c r="D2" s="1"/>
    </row>
    <row r="3" spans="1:4" ht="15.75" thickBot="1" x14ac:dyDescent="0.3"/>
    <row r="4" spans="1:4" ht="15.75" thickBot="1" x14ac:dyDescent="0.3">
      <c r="A4" s="17" t="s">
        <v>1</v>
      </c>
      <c r="B4" s="18" t="s">
        <v>41</v>
      </c>
      <c r="C4" s="18" t="s">
        <v>42</v>
      </c>
      <c r="D4" s="19" t="s">
        <v>24</v>
      </c>
    </row>
    <row r="5" spans="1:4" ht="14.25" customHeight="1" x14ac:dyDescent="0.25">
      <c r="A5" s="20" t="s">
        <v>43</v>
      </c>
      <c r="B5" s="21">
        <v>12</v>
      </c>
      <c r="C5" s="21">
        <v>1</v>
      </c>
      <c r="D5" s="22">
        <f>C5/B5</f>
        <v>8.3333333333333329E-2</v>
      </c>
    </row>
    <row r="6" spans="1:4" x14ac:dyDescent="0.25">
      <c r="A6" s="23" t="s">
        <v>2</v>
      </c>
      <c r="B6" s="24">
        <v>18</v>
      </c>
      <c r="C6" s="24">
        <v>3</v>
      </c>
      <c r="D6" s="25">
        <f>C6/B6</f>
        <v>0.16666666666666666</v>
      </c>
    </row>
    <row r="7" spans="1:4" x14ac:dyDescent="0.25">
      <c r="A7" s="23" t="s">
        <v>3</v>
      </c>
      <c r="B7" s="24">
        <v>22</v>
      </c>
      <c r="C7" s="24">
        <v>5</v>
      </c>
      <c r="D7" s="25">
        <f>C7/B7</f>
        <v>0.22727272727272727</v>
      </c>
    </row>
    <row r="8" spans="1:4" ht="15.75" thickBot="1" x14ac:dyDescent="0.3">
      <c r="A8" s="26" t="s">
        <v>4</v>
      </c>
      <c r="B8" s="27">
        <v>27</v>
      </c>
      <c r="C8" s="27">
        <v>5</v>
      </c>
      <c r="D8" s="28">
        <f t="shared" ref="D8:D18" si="0">C8/B8</f>
        <v>0.18518518518518517</v>
      </c>
    </row>
    <row r="9" spans="1:4" ht="14.25" customHeight="1" x14ac:dyDescent="0.25">
      <c r="A9" s="49" t="s">
        <v>5</v>
      </c>
      <c r="B9" s="50">
        <v>34</v>
      </c>
      <c r="C9" s="50">
        <v>7</v>
      </c>
      <c r="D9" s="51">
        <f t="shared" si="0"/>
        <v>0.20588235294117646</v>
      </c>
    </row>
    <row r="10" spans="1:4" x14ac:dyDescent="0.25">
      <c r="A10" s="29" t="s">
        <v>6</v>
      </c>
      <c r="B10" s="50">
        <v>38</v>
      </c>
      <c r="C10" s="30">
        <v>8</v>
      </c>
      <c r="D10" s="31">
        <f t="shared" si="0"/>
        <v>0.21052631578947367</v>
      </c>
    </row>
    <row r="11" spans="1:4" x14ac:dyDescent="0.25">
      <c r="A11" s="29" t="s">
        <v>7</v>
      </c>
      <c r="B11" s="30">
        <v>39</v>
      </c>
      <c r="C11" s="30">
        <v>8</v>
      </c>
      <c r="D11" s="31">
        <f t="shared" si="0"/>
        <v>0.20512820512820512</v>
      </c>
    </row>
    <row r="12" spans="1:4" x14ac:dyDescent="0.25">
      <c r="A12" s="29" t="s">
        <v>8</v>
      </c>
      <c r="B12" s="30">
        <v>39</v>
      </c>
      <c r="C12" s="30">
        <v>13</v>
      </c>
      <c r="D12" s="31">
        <f t="shared" si="0"/>
        <v>0.33333333333333331</v>
      </c>
    </row>
    <row r="13" spans="1:4" ht="15.75" thickBot="1" x14ac:dyDescent="0.3">
      <c r="A13" s="32" t="s">
        <v>9</v>
      </c>
      <c r="B13" s="33">
        <v>45</v>
      </c>
      <c r="C13" s="33">
        <v>15</v>
      </c>
      <c r="D13" s="34">
        <f t="shared" si="0"/>
        <v>0.33333333333333331</v>
      </c>
    </row>
    <row r="14" spans="1:4" ht="14.25" customHeight="1" x14ac:dyDescent="0.25">
      <c r="A14" s="20" t="s">
        <v>13</v>
      </c>
      <c r="B14" s="21">
        <v>46</v>
      </c>
      <c r="C14" s="21">
        <v>16</v>
      </c>
      <c r="D14" s="22">
        <f t="shared" si="0"/>
        <v>0.34782608695652173</v>
      </c>
    </row>
    <row r="15" spans="1:4" ht="15.75" thickBot="1" x14ac:dyDescent="0.3">
      <c r="A15" s="26" t="s">
        <v>14</v>
      </c>
      <c r="B15" s="27">
        <v>49</v>
      </c>
      <c r="C15" s="27">
        <v>17</v>
      </c>
      <c r="D15" s="28">
        <f t="shared" si="0"/>
        <v>0.34693877551020408</v>
      </c>
    </row>
    <row r="16" spans="1:4" x14ac:dyDescent="0.25">
      <c r="A16" s="35" t="s">
        <v>15</v>
      </c>
      <c r="B16" s="36">
        <v>51</v>
      </c>
      <c r="C16" s="36">
        <v>20</v>
      </c>
      <c r="D16" s="37">
        <f t="shared" si="0"/>
        <v>0.39215686274509803</v>
      </c>
    </row>
    <row r="17" spans="1:4" x14ac:dyDescent="0.25">
      <c r="A17" s="23" t="s">
        <v>16</v>
      </c>
      <c r="B17" s="24">
        <v>55</v>
      </c>
      <c r="C17" s="24">
        <v>21</v>
      </c>
      <c r="D17" s="25">
        <f t="shared" si="0"/>
        <v>0.38181818181818183</v>
      </c>
    </row>
    <row r="18" spans="1:4" ht="15.75" thickBot="1" x14ac:dyDescent="0.3">
      <c r="A18" s="38" t="s">
        <v>25</v>
      </c>
      <c r="B18" s="42">
        <f>B17</f>
        <v>55</v>
      </c>
      <c r="C18" s="42">
        <f>C17</f>
        <v>21</v>
      </c>
      <c r="D18" s="43">
        <f t="shared" si="0"/>
        <v>0.38181818181818183</v>
      </c>
    </row>
    <row r="20" spans="1:4" x14ac:dyDescent="0.25">
      <c r="B20" s="76"/>
      <c r="C20" s="76"/>
    </row>
  </sheetData>
  <mergeCells count="1">
    <mergeCell ref="B20:C2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9"/>
  <sheetViews>
    <sheetView tabSelected="1" topLeftCell="A33" zoomScaleNormal="100" workbookViewId="0">
      <selection activeCell="H51" sqref="H51"/>
    </sheetView>
  </sheetViews>
  <sheetFormatPr baseColWidth="10" defaultColWidth="11.42578125" defaultRowHeight="15" x14ac:dyDescent="0.25"/>
  <cols>
    <col min="1" max="1" width="30.7109375" style="39" customWidth="1"/>
    <col min="2" max="2" width="63.5703125" style="40" bestFit="1" customWidth="1"/>
    <col min="3" max="3" width="27.140625" style="40" bestFit="1" customWidth="1"/>
    <col min="4" max="4" width="18.140625" style="40" bestFit="1" customWidth="1"/>
    <col min="5" max="5" width="29.140625" style="40" bestFit="1" customWidth="1"/>
    <col min="6" max="6" width="17.85546875" style="41" bestFit="1" customWidth="1"/>
    <col min="7" max="16384" width="11.42578125" style="15"/>
  </cols>
  <sheetData>
    <row r="1" spans="1:6" ht="15.75" thickBot="1" x14ac:dyDescent="0.3">
      <c r="A1" s="15"/>
      <c r="B1" s="15"/>
      <c r="C1" s="16"/>
      <c r="D1" s="16"/>
      <c r="E1" s="16"/>
      <c r="F1" s="16"/>
    </row>
    <row r="2" spans="1:6" ht="15.75" thickBot="1" x14ac:dyDescent="0.3">
      <c r="A2" s="77" t="s">
        <v>44</v>
      </c>
      <c r="B2" s="78"/>
      <c r="C2" s="78"/>
      <c r="D2" s="78"/>
      <c r="E2" s="78"/>
      <c r="F2" s="79"/>
    </row>
    <row r="3" spans="1:6" ht="15.75" thickBot="1" x14ac:dyDescent="0.3">
      <c r="A3" s="15"/>
      <c r="B3" s="15"/>
      <c r="C3" s="16"/>
      <c r="D3" s="16"/>
      <c r="E3" s="16"/>
      <c r="F3" s="16"/>
    </row>
    <row r="4" spans="1:6" ht="45.75" thickBot="1" x14ac:dyDescent="0.3">
      <c r="A4" s="7" t="s">
        <v>26</v>
      </c>
      <c r="B4" s="8" t="s">
        <v>20</v>
      </c>
      <c r="C4" s="8" t="s">
        <v>27</v>
      </c>
      <c r="D4" s="8" t="s">
        <v>21</v>
      </c>
      <c r="E4" s="8" t="s">
        <v>28</v>
      </c>
      <c r="F4" s="9" t="s">
        <v>29</v>
      </c>
    </row>
    <row r="5" spans="1:6" s="74" customFormat="1" x14ac:dyDescent="0.25">
      <c r="A5" s="68" t="s">
        <v>93</v>
      </c>
      <c r="B5" s="75" t="s">
        <v>49</v>
      </c>
      <c r="C5" s="70">
        <v>44207</v>
      </c>
      <c r="D5" s="71"/>
      <c r="E5" s="71"/>
      <c r="F5" s="73" t="s">
        <v>23</v>
      </c>
    </row>
    <row r="6" spans="1:6" s="74" customFormat="1" x14ac:dyDescent="0.25">
      <c r="A6" s="68" t="s">
        <v>94</v>
      </c>
      <c r="B6" s="75" t="s">
        <v>49</v>
      </c>
      <c r="C6" s="70">
        <v>44266</v>
      </c>
      <c r="D6" s="71"/>
      <c r="E6" s="71"/>
      <c r="F6" s="73" t="s">
        <v>23</v>
      </c>
    </row>
    <row r="7" spans="1:6" s="74" customFormat="1" x14ac:dyDescent="0.25">
      <c r="A7" s="68" t="s">
        <v>95</v>
      </c>
      <c r="B7" s="75" t="s">
        <v>49</v>
      </c>
      <c r="C7" s="70">
        <v>44270</v>
      </c>
      <c r="D7" s="71"/>
      <c r="E7" s="71"/>
      <c r="F7" s="73" t="s">
        <v>23</v>
      </c>
    </row>
    <row r="8" spans="1:6" s="74" customFormat="1" x14ac:dyDescent="0.25">
      <c r="A8" s="68" t="s">
        <v>96</v>
      </c>
      <c r="B8" s="75" t="s">
        <v>49</v>
      </c>
      <c r="C8" s="70">
        <v>44271</v>
      </c>
      <c r="D8" s="71"/>
      <c r="E8" s="71"/>
      <c r="F8" s="73" t="s">
        <v>23</v>
      </c>
    </row>
    <row r="9" spans="1:6" s="74" customFormat="1" x14ac:dyDescent="0.25">
      <c r="A9" s="68" t="s">
        <v>97</v>
      </c>
      <c r="B9" s="75" t="s">
        <v>49</v>
      </c>
      <c r="C9" s="70">
        <v>44287</v>
      </c>
      <c r="D9" s="71"/>
      <c r="E9" s="71"/>
      <c r="F9" s="73" t="s">
        <v>23</v>
      </c>
    </row>
    <row r="10" spans="1:6" s="74" customFormat="1" x14ac:dyDescent="0.25">
      <c r="A10" s="68" t="s">
        <v>98</v>
      </c>
      <c r="B10" s="75" t="s">
        <v>49</v>
      </c>
      <c r="C10" s="70">
        <v>44319</v>
      </c>
      <c r="D10" s="71"/>
      <c r="E10" s="71"/>
      <c r="F10" s="73" t="s">
        <v>23</v>
      </c>
    </row>
    <row r="11" spans="1:6" s="74" customFormat="1" x14ac:dyDescent="0.25">
      <c r="A11" s="68" t="s">
        <v>99</v>
      </c>
      <c r="B11" s="75" t="s">
        <v>49</v>
      </c>
      <c r="C11" s="70">
        <v>44362</v>
      </c>
      <c r="D11" s="71"/>
      <c r="E11" s="71"/>
      <c r="F11" s="73" t="s">
        <v>23</v>
      </c>
    </row>
    <row r="12" spans="1:6" s="74" customFormat="1" x14ac:dyDescent="0.25">
      <c r="A12" s="68" t="s">
        <v>100</v>
      </c>
      <c r="B12" s="75" t="s">
        <v>49</v>
      </c>
      <c r="C12" s="70">
        <v>44384</v>
      </c>
      <c r="D12" s="71"/>
      <c r="E12" s="71"/>
      <c r="F12" s="73" t="s">
        <v>23</v>
      </c>
    </row>
    <row r="13" spans="1:6" s="74" customFormat="1" x14ac:dyDescent="0.25">
      <c r="A13" s="68" t="s">
        <v>101</v>
      </c>
      <c r="B13" s="75" t="s">
        <v>49</v>
      </c>
      <c r="C13" s="70">
        <v>44397</v>
      </c>
      <c r="D13" s="71"/>
      <c r="E13" s="71"/>
      <c r="F13" s="73" t="s">
        <v>23</v>
      </c>
    </row>
    <row r="14" spans="1:6" s="74" customFormat="1" x14ac:dyDescent="0.25">
      <c r="A14" s="68" t="s">
        <v>102</v>
      </c>
      <c r="B14" s="75" t="s">
        <v>49</v>
      </c>
      <c r="C14" s="70">
        <v>44426</v>
      </c>
      <c r="D14" s="71"/>
      <c r="E14" s="71"/>
      <c r="F14" s="73" t="s">
        <v>23</v>
      </c>
    </row>
    <row r="15" spans="1:6" s="74" customFormat="1" x14ac:dyDescent="0.25">
      <c r="A15" s="68" t="s">
        <v>103</v>
      </c>
      <c r="B15" s="75" t="s">
        <v>49</v>
      </c>
      <c r="C15" s="70">
        <v>44438</v>
      </c>
      <c r="D15" s="71"/>
      <c r="E15" s="71"/>
      <c r="F15" s="73" t="s">
        <v>23</v>
      </c>
    </row>
    <row r="16" spans="1:6" s="74" customFormat="1" x14ac:dyDescent="0.25">
      <c r="A16" s="68" t="s">
        <v>92</v>
      </c>
      <c r="B16" s="75" t="s">
        <v>49</v>
      </c>
      <c r="C16" s="70">
        <v>44511</v>
      </c>
      <c r="D16" s="71">
        <v>44512</v>
      </c>
      <c r="E16" s="71" t="str">
        <f>_xlfn.CONCAT(A16,"   ",TEXT(D16,"DD/MM/YYYY"))</f>
        <v>AC1442-2021   12/11/2021</v>
      </c>
      <c r="F16" s="73" t="s">
        <v>0</v>
      </c>
    </row>
    <row r="17" spans="1:6" s="74" customFormat="1" x14ac:dyDescent="0.25">
      <c r="A17" s="68" t="s">
        <v>50</v>
      </c>
      <c r="B17" s="75" t="s">
        <v>49</v>
      </c>
      <c r="C17" s="70">
        <v>44565</v>
      </c>
      <c r="D17" s="71">
        <v>44571</v>
      </c>
      <c r="E17" s="71" t="str">
        <f>_xlfn.CONCAT(A17,"   ",TEXT(D17,"DD/MM/YYYY"))</f>
        <v>AC0009-2022   10/01/2022</v>
      </c>
      <c r="F17" s="72" t="s">
        <v>0</v>
      </c>
    </row>
    <row r="18" spans="1:6" x14ac:dyDescent="0.25">
      <c r="A18" s="68" t="s">
        <v>51</v>
      </c>
      <c r="B18" s="75" t="s">
        <v>49</v>
      </c>
      <c r="C18" s="71">
        <v>44571</v>
      </c>
      <c r="D18" s="71">
        <v>44769</v>
      </c>
      <c r="E18" s="71" t="str">
        <f t="shared" ref="E18:E59" si="0">_xlfn.CONCAT(A18,"   ",TEXT(D18,"DD/MM/YYYY"))</f>
        <v>AC0022-2022   27/07/2022</v>
      </c>
      <c r="F18" s="72" t="s">
        <v>0</v>
      </c>
    </row>
    <row r="19" spans="1:6" x14ac:dyDescent="0.25">
      <c r="A19" s="68" t="s">
        <v>52</v>
      </c>
      <c r="B19" s="75" t="s">
        <v>49</v>
      </c>
      <c r="C19" s="71">
        <v>44571</v>
      </c>
      <c r="D19" s="71"/>
      <c r="E19" s="71"/>
      <c r="F19" s="72" t="s">
        <v>23</v>
      </c>
    </row>
    <row r="20" spans="1:6" x14ac:dyDescent="0.25">
      <c r="A20" s="69" t="s">
        <v>76</v>
      </c>
      <c r="B20" s="75" t="s">
        <v>49</v>
      </c>
      <c r="C20" s="71">
        <v>44578</v>
      </c>
      <c r="D20" s="71"/>
      <c r="E20" s="71"/>
      <c r="F20" s="72" t="s">
        <v>23</v>
      </c>
    </row>
    <row r="21" spans="1:6" x14ac:dyDescent="0.25">
      <c r="A21" s="69" t="s">
        <v>53</v>
      </c>
      <c r="B21" s="75" t="s">
        <v>49</v>
      </c>
      <c r="C21" s="71">
        <v>44585</v>
      </c>
      <c r="D21" s="71">
        <v>44586</v>
      </c>
      <c r="E21" s="71" t="str">
        <f t="shared" si="0"/>
        <v>AC0054-2022   25/01/2022</v>
      </c>
      <c r="F21" s="73" t="s">
        <v>0</v>
      </c>
    </row>
    <row r="22" spans="1:6" x14ac:dyDescent="0.25">
      <c r="A22" s="69" t="s">
        <v>54</v>
      </c>
      <c r="B22" s="75" t="s">
        <v>49</v>
      </c>
      <c r="C22" s="71">
        <v>44592</v>
      </c>
      <c r="D22" s="71">
        <v>44613</v>
      </c>
      <c r="E22" s="71" t="str">
        <f t="shared" si="0"/>
        <v>AC0067-2022   21/02/2022</v>
      </c>
      <c r="F22" s="73" t="s">
        <v>0</v>
      </c>
    </row>
    <row r="23" spans="1:6" x14ac:dyDescent="0.25">
      <c r="A23" s="69" t="s">
        <v>55</v>
      </c>
      <c r="B23" s="75" t="s">
        <v>49</v>
      </c>
      <c r="C23" s="71">
        <v>44595</v>
      </c>
      <c r="D23" s="71">
        <v>44608</v>
      </c>
      <c r="E23" s="71" t="str">
        <f t="shared" si="0"/>
        <v>AC0082-2022   16/02/2022</v>
      </c>
      <c r="F23" s="73" t="s">
        <v>0</v>
      </c>
    </row>
    <row r="24" spans="1:6" x14ac:dyDescent="0.25">
      <c r="A24" s="69" t="s">
        <v>56</v>
      </c>
      <c r="B24" s="75" t="s">
        <v>49</v>
      </c>
      <c r="C24" s="71">
        <v>44596</v>
      </c>
      <c r="D24" s="71"/>
      <c r="E24" s="71"/>
      <c r="F24" s="73" t="s">
        <v>23</v>
      </c>
    </row>
    <row r="25" spans="1:6" x14ac:dyDescent="0.25">
      <c r="A25" s="69" t="s">
        <v>57</v>
      </c>
      <c r="B25" s="75" t="s">
        <v>49</v>
      </c>
      <c r="C25" s="71">
        <v>44613</v>
      </c>
      <c r="D25" s="71"/>
      <c r="E25" s="71"/>
      <c r="F25" s="73" t="s">
        <v>23</v>
      </c>
    </row>
    <row r="26" spans="1:6" x14ac:dyDescent="0.25">
      <c r="A26" s="69" t="s">
        <v>58</v>
      </c>
      <c r="B26" s="75" t="s">
        <v>49</v>
      </c>
      <c r="C26" s="71">
        <v>44620</v>
      </c>
      <c r="D26" s="71"/>
      <c r="E26" s="71"/>
      <c r="F26" s="73" t="s">
        <v>23</v>
      </c>
    </row>
    <row r="27" spans="1:6" x14ac:dyDescent="0.25">
      <c r="A27" s="69" t="s">
        <v>59</v>
      </c>
      <c r="B27" s="75" t="s">
        <v>49</v>
      </c>
      <c r="C27" s="71">
        <v>44631</v>
      </c>
      <c r="D27" s="71"/>
      <c r="E27" s="71"/>
      <c r="F27" s="73" t="s">
        <v>23</v>
      </c>
    </row>
    <row r="28" spans="1:6" x14ac:dyDescent="0.25">
      <c r="A28" s="69" t="s">
        <v>60</v>
      </c>
      <c r="B28" s="75" t="s">
        <v>49</v>
      </c>
      <c r="C28" s="71">
        <v>44634</v>
      </c>
      <c r="D28" s="71">
        <v>44769</v>
      </c>
      <c r="E28" s="71" t="str">
        <f t="shared" si="0"/>
        <v>AC0188-2022   27/07/2022</v>
      </c>
      <c r="F28" s="73" t="s">
        <v>0</v>
      </c>
    </row>
    <row r="29" spans="1:6" x14ac:dyDescent="0.25">
      <c r="A29" s="69" t="s">
        <v>61</v>
      </c>
      <c r="B29" s="75" t="s">
        <v>49</v>
      </c>
      <c r="C29" s="71">
        <v>44642</v>
      </c>
      <c r="D29" s="71"/>
      <c r="E29" s="71"/>
      <c r="F29" s="73" t="s">
        <v>23</v>
      </c>
    </row>
    <row r="30" spans="1:6" x14ac:dyDescent="0.25">
      <c r="A30" s="69" t="s">
        <v>62</v>
      </c>
      <c r="B30" s="75" t="s">
        <v>49</v>
      </c>
      <c r="C30" s="71">
        <v>44645</v>
      </c>
      <c r="D30" s="71"/>
      <c r="E30" s="71"/>
      <c r="F30" s="73" t="s">
        <v>23</v>
      </c>
    </row>
    <row r="31" spans="1:6" x14ac:dyDescent="0.25">
      <c r="A31" s="69" t="s">
        <v>63</v>
      </c>
      <c r="B31" s="75" t="s">
        <v>49</v>
      </c>
      <c r="C31" s="71">
        <v>44649</v>
      </c>
      <c r="D31" s="71">
        <v>44664</v>
      </c>
      <c r="E31" s="71" t="str">
        <f t="shared" si="0"/>
        <v>AC0237-2022   13/04/2022</v>
      </c>
      <c r="F31" s="73" t="s">
        <v>0</v>
      </c>
    </row>
    <row r="32" spans="1:6" x14ac:dyDescent="0.25">
      <c r="A32" s="69" t="s">
        <v>64</v>
      </c>
      <c r="B32" s="75" t="s">
        <v>49</v>
      </c>
      <c r="C32" s="71">
        <v>44652</v>
      </c>
      <c r="D32" s="71"/>
      <c r="E32" s="71"/>
      <c r="F32" s="73" t="s">
        <v>23</v>
      </c>
    </row>
    <row r="33" spans="1:6" x14ac:dyDescent="0.25">
      <c r="A33" s="69" t="s">
        <v>65</v>
      </c>
      <c r="B33" s="75" t="s">
        <v>49</v>
      </c>
      <c r="C33" s="71">
        <v>44659</v>
      </c>
      <c r="D33" s="71"/>
      <c r="E33" s="71"/>
      <c r="F33" s="73" t="s">
        <v>23</v>
      </c>
    </row>
    <row r="34" spans="1:6" x14ac:dyDescent="0.25">
      <c r="A34" s="69" t="s">
        <v>66</v>
      </c>
      <c r="B34" s="75" t="s">
        <v>49</v>
      </c>
      <c r="C34" s="71">
        <v>44662</v>
      </c>
      <c r="D34" s="71"/>
      <c r="E34" s="71"/>
      <c r="F34" s="73" t="s">
        <v>23</v>
      </c>
    </row>
    <row r="35" spans="1:6" x14ac:dyDescent="0.25">
      <c r="A35" s="69" t="s">
        <v>67</v>
      </c>
      <c r="B35" s="75" t="s">
        <v>49</v>
      </c>
      <c r="C35" s="71">
        <v>44662</v>
      </c>
      <c r="D35" s="71"/>
      <c r="E35" s="71"/>
      <c r="F35" s="73" t="s">
        <v>23</v>
      </c>
    </row>
    <row r="36" spans="1:6" x14ac:dyDescent="0.25">
      <c r="A36" s="69" t="s">
        <v>68</v>
      </c>
      <c r="B36" s="75" t="s">
        <v>49</v>
      </c>
      <c r="C36" s="71">
        <v>44664</v>
      </c>
      <c r="D36" s="71"/>
      <c r="E36" s="71"/>
      <c r="F36" s="73" t="s">
        <v>23</v>
      </c>
    </row>
    <row r="37" spans="1:6" x14ac:dyDescent="0.25">
      <c r="A37" s="69" t="s">
        <v>69</v>
      </c>
      <c r="B37" s="75" t="s">
        <v>49</v>
      </c>
      <c r="C37" s="71">
        <v>44665</v>
      </c>
      <c r="D37" s="71">
        <v>44679</v>
      </c>
      <c r="E37" s="71" t="str">
        <f t="shared" si="0"/>
        <v>AC0323-2022   28/04/2022</v>
      </c>
      <c r="F37" s="73" t="s">
        <v>0</v>
      </c>
    </row>
    <row r="38" spans="1:6" x14ac:dyDescent="0.25">
      <c r="A38" s="69" t="s">
        <v>70</v>
      </c>
      <c r="B38" s="75" t="s">
        <v>49</v>
      </c>
      <c r="C38" s="71">
        <v>44669</v>
      </c>
      <c r="D38" s="71">
        <v>44769</v>
      </c>
      <c r="E38" s="71" t="str">
        <f t="shared" si="0"/>
        <v>AC0328-2022   27/07/2022</v>
      </c>
      <c r="F38" s="73" t="s">
        <v>0</v>
      </c>
    </row>
    <row r="39" spans="1:6" x14ac:dyDescent="0.25">
      <c r="A39" s="69" t="s">
        <v>71</v>
      </c>
      <c r="B39" s="75" t="s">
        <v>49</v>
      </c>
      <c r="C39" s="71">
        <v>44687</v>
      </c>
      <c r="D39" s="71">
        <v>44769</v>
      </c>
      <c r="E39" s="71" t="str">
        <f t="shared" si="0"/>
        <v>AC0402-2022   27/07/2022</v>
      </c>
      <c r="F39" s="73" t="s">
        <v>0</v>
      </c>
    </row>
    <row r="40" spans="1:6" x14ac:dyDescent="0.25">
      <c r="A40" s="69" t="s">
        <v>72</v>
      </c>
      <c r="B40" s="75" t="s">
        <v>49</v>
      </c>
      <c r="C40" s="71">
        <v>44690</v>
      </c>
      <c r="D40" s="71"/>
      <c r="E40" s="71"/>
      <c r="F40" s="73" t="s">
        <v>23</v>
      </c>
    </row>
    <row r="41" spans="1:6" x14ac:dyDescent="0.25">
      <c r="A41" s="69" t="s">
        <v>73</v>
      </c>
      <c r="B41" s="75" t="s">
        <v>49</v>
      </c>
      <c r="C41" s="71">
        <v>44697</v>
      </c>
      <c r="D41" s="71">
        <v>44769</v>
      </c>
      <c r="E41" s="71" t="str">
        <f t="shared" si="0"/>
        <v>AC0430-2022   27/07/2022</v>
      </c>
      <c r="F41" s="73" t="s">
        <v>0</v>
      </c>
    </row>
    <row r="42" spans="1:6" x14ac:dyDescent="0.25">
      <c r="A42" s="69" t="s">
        <v>74</v>
      </c>
      <c r="B42" s="75" t="s">
        <v>49</v>
      </c>
      <c r="C42" s="71">
        <v>44704</v>
      </c>
      <c r="D42" s="71">
        <v>44705</v>
      </c>
      <c r="E42" s="71" t="str">
        <f t="shared" si="0"/>
        <v>AC0442-2022   24/05/2022</v>
      </c>
      <c r="F42" s="73" t="s">
        <v>0</v>
      </c>
    </row>
    <row r="43" spans="1:6" x14ac:dyDescent="0.25">
      <c r="A43" s="69" t="s">
        <v>75</v>
      </c>
      <c r="B43" s="75" t="s">
        <v>49</v>
      </c>
      <c r="C43" s="71">
        <v>44718</v>
      </c>
      <c r="D43" s="71"/>
      <c r="E43" s="71"/>
      <c r="F43" s="73" t="s">
        <v>23</v>
      </c>
    </row>
    <row r="44" spans="1:6" x14ac:dyDescent="0.25">
      <c r="A44" s="69" t="s">
        <v>77</v>
      </c>
      <c r="B44" s="75" t="s">
        <v>49</v>
      </c>
      <c r="C44" s="71">
        <v>44782</v>
      </c>
      <c r="D44" s="71"/>
      <c r="E44" s="71"/>
      <c r="F44" s="73" t="s">
        <v>23</v>
      </c>
    </row>
    <row r="45" spans="1:6" x14ac:dyDescent="0.25">
      <c r="A45" s="69" t="s">
        <v>78</v>
      </c>
      <c r="B45" s="75" t="s">
        <v>49</v>
      </c>
      <c r="C45" s="71">
        <v>44802</v>
      </c>
      <c r="D45" s="71"/>
      <c r="E45" s="71"/>
      <c r="F45" s="73" t="s">
        <v>23</v>
      </c>
    </row>
    <row r="46" spans="1:6" x14ac:dyDescent="0.25">
      <c r="A46" s="69" t="s">
        <v>79</v>
      </c>
      <c r="B46" s="75" t="s">
        <v>49</v>
      </c>
      <c r="C46" s="71">
        <v>44803</v>
      </c>
      <c r="D46" s="71">
        <v>44803</v>
      </c>
      <c r="E46" s="71" t="str">
        <f t="shared" si="0"/>
        <v>AC0639-2022   30/08/2022</v>
      </c>
      <c r="F46" s="73" t="s">
        <v>0</v>
      </c>
    </row>
    <row r="47" spans="1:6" x14ac:dyDescent="0.25">
      <c r="A47" s="69" t="s">
        <v>80</v>
      </c>
      <c r="B47" s="75" t="s">
        <v>49</v>
      </c>
      <c r="C47" s="71">
        <v>44803</v>
      </c>
      <c r="D47" s="71"/>
      <c r="E47" s="71"/>
      <c r="F47" s="73" t="s">
        <v>23</v>
      </c>
    </row>
    <row r="48" spans="1:6" x14ac:dyDescent="0.25">
      <c r="A48" s="69" t="s">
        <v>81</v>
      </c>
      <c r="B48" s="75" t="s">
        <v>49</v>
      </c>
      <c r="C48" s="71">
        <v>44803</v>
      </c>
      <c r="D48" s="71">
        <v>44811</v>
      </c>
      <c r="E48" s="71" t="str">
        <f t="shared" si="0"/>
        <v>AC0643-2022   07/09/2022</v>
      </c>
      <c r="F48" s="73" t="s">
        <v>0</v>
      </c>
    </row>
    <row r="49" spans="1:6" x14ac:dyDescent="0.25">
      <c r="A49" s="69" t="s">
        <v>82</v>
      </c>
      <c r="B49" s="75" t="s">
        <v>49</v>
      </c>
      <c r="C49" s="71">
        <v>44803</v>
      </c>
      <c r="D49" s="71">
        <v>44804</v>
      </c>
      <c r="E49" s="71" t="str">
        <f t="shared" si="0"/>
        <v>AC0644-2022   31/08/2022</v>
      </c>
      <c r="F49" s="73" t="s">
        <v>0</v>
      </c>
    </row>
    <row r="50" spans="1:6" x14ac:dyDescent="0.25">
      <c r="A50" s="69" t="s">
        <v>83</v>
      </c>
      <c r="B50" s="75" t="s">
        <v>49</v>
      </c>
      <c r="C50" s="71">
        <v>44831</v>
      </c>
      <c r="D50" s="71">
        <v>44868</v>
      </c>
      <c r="E50" s="71" t="str">
        <f t="shared" si="0"/>
        <v>AC0704-2022   03/11/2022</v>
      </c>
      <c r="F50" s="73" t="s">
        <v>0</v>
      </c>
    </row>
    <row r="51" spans="1:6" x14ac:dyDescent="0.25">
      <c r="A51" s="69" t="s">
        <v>84</v>
      </c>
      <c r="B51" s="75" t="s">
        <v>49</v>
      </c>
      <c r="C51" s="71">
        <v>44851</v>
      </c>
      <c r="D51" s="71">
        <v>44873</v>
      </c>
      <c r="E51" s="68" t="str">
        <f t="shared" si="0"/>
        <v>AC0732-2022   08/11/2022</v>
      </c>
      <c r="F51" s="73" t="s">
        <v>0</v>
      </c>
    </row>
    <row r="52" spans="1:6" x14ac:dyDescent="0.25">
      <c r="A52" s="69" t="s">
        <v>85</v>
      </c>
      <c r="B52" s="75" t="s">
        <v>49</v>
      </c>
      <c r="C52" s="71">
        <v>44855</v>
      </c>
      <c r="D52" s="75"/>
      <c r="E52" s="68"/>
      <c r="F52" s="73" t="s">
        <v>23</v>
      </c>
    </row>
    <row r="53" spans="1:6" x14ac:dyDescent="0.25">
      <c r="A53" s="69" t="s">
        <v>86</v>
      </c>
      <c r="B53" s="75" t="s">
        <v>49</v>
      </c>
      <c r="C53" s="71">
        <v>44855</v>
      </c>
      <c r="D53" s="71">
        <v>44859</v>
      </c>
      <c r="E53" s="68" t="str">
        <f t="shared" si="0"/>
        <v>AC0741-2022   25/10/2022</v>
      </c>
      <c r="F53" s="73" t="s">
        <v>0</v>
      </c>
    </row>
    <row r="54" spans="1:6" x14ac:dyDescent="0.25">
      <c r="A54" s="75" t="s">
        <v>87</v>
      </c>
      <c r="B54" s="75" t="s">
        <v>49</v>
      </c>
      <c r="C54" s="71">
        <v>44879</v>
      </c>
      <c r="D54" s="71">
        <v>44879</v>
      </c>
      <c r="E54" s="71" t="str">
        <f t="shared" si="0"/>
        <v>AC0757-2022   14/11/2022</v>
      </c>
      <c r="F54" s="71" t="s">
        <v>0</v>
      </c>
    </row>
    <row r="55" spans="1:6" x14ac:dyDescent="0.25">
      <c r="A55" s="75" t="s">
        <v>88</v>
      </c>
      <c r="B55" s="75" t="s">
        <v>49</v>
      </c>
      <c r="C55" s="71">
        <v>44889</v>
      </c>
      <c r="D55" s="71"/>
      <c r="E55" s="71"/>
      <c r="F55" s="71" t="s">
        <v>23</v>
      </c>
    </row>
    <row r="56" spans="1:6" x14ac:dyDescent="0.25">
      <c r="A56" s="75" t="s">
        <v>89</v>
      </c>
      <c r="B56" s="75" t="s">
        <v>49</v>
      </c>
      <c r="C56" s="71">
        <v>44900</v>
      </c>
      <c r="D56" s="71"/>
      <c r="E56" s="71"/>
      <c r="F56" s="71" t="s">
        <v>23</v>
      </c>
    </row>
    <row r="57" spans="1:6" x14ac:dyDescent="0.25">
      <c r="A57" s="75" t="s">
        <v>90</v>
      </c>
      <c r="B57" s="75" t="s">
        <v>49</v>
      </c>
      <c r="C57" s="71">
        <v>44909</v>
      </c>
      <c r="D57" s="71"/>
      <c r="E57" s="71"/>
      <c r="F57" s="71" t="s">
        <v>23</v>
      </c>
    </row>
    <row r="58" spans="1:6" x14ac:dyDescent="0.25">
      <c r="A58" s="83" t="s">
        <v>104</v>
      </c>
      <c r="B58" s="83" t="s">
        <v>49</v>
      </c>
      <c r="C58" s="71">
        <v>44915</v>
      </c>
      <c r="D58" s="71">
        <v>44915</v>
      </c>
      <c r="E58" s="71" t="str">
        <f>_xlfn.CONCAT(A58,"   ",TEXT(D58,"DD/MM/YYYY"))</f>
        <v>AC0796-2022   20/12/2022</v>
      </c>
      <c r="F58" s="71" t="s">
        <v>0</v>
      </c>
    </row>
    <row r="59" spans="1:6" x14ac:dyDescent="0.25">
      <c r="A59" s="69" t="s">
        <v>91</v>
      </c>
      <c r="B59" s="69" t="s">
        <v>49</v>
      </c>
      <c r="C59" s="71">
        <v>44915</v>
      </c>
      <c r="D59" s="71"/>
      <c r="E59" s="71"/>
      <c r="F59" s="71" t="s">
        <v>23</v>
      </c>
    </row>
  </sheetData>
  <mergeCells count="1">
    <mergeCell ref="A2:F2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8"/>
  <sheetViews>
    <sheetView workbookViewId="0">
      <selection activeCell="B28" sqref="B28"/>
    </sheetView>
  </sheetViews>
  <sheetFormatPr baseColWidth="10" defaultColWidth="11.42578125" defaultRowHeight="15" x14ac:dyDescent="0.25"/>
  <cols>
    <col min="1" max="1" width="15.7109375" customWidth="1"/>
    <col min="2" max="4" width="40.7109375" customWidth="1"/>
  </cols>
  <sheetData>
    <row r="1" spans="1:4" ht="15.75" thickBot="1" x14ac:dyDescent="0.3"/>
    <row r="2" spans="1:4" s="15" customFormat="1" ht="15.75" thickBot="1" x14ac:dyDescent="0.3">
      <c r="A2" s="77" t="s">
        <v>40</v>
      </c>
      <c r="B2" s="78"/>
      <c r="C2" s="78"/>
      <c r="D2" s="79"/>
    </row>
    <row r="3" spans="1:4" ht="15.75" thickBot="1" x14ac:dyDescent="0.3"/>
    <row r="4" spans="1:4" ht="15.75" thickBot="1" x14ac:dyDescent="0.3">
      <c r="A4" s="3"/>
      <c r="B4" s="10" t="s">
        <v>30</v>
      </c>
      <c r="C4" s="11" t="s">
        <v>45</v>
      </c>
      <c r="D4" s="12" t="s">
        <v>39</v>
      </c>
    </row>
    <row r="5" spans="1:4" ht="30" x14ac:dyDescent="0.25">
      <c r="A5" s="59" t="s">
        <v>31</v>
      </c>
      <c r="B5" s="62" t="s">
        <v>26</v>
      </c>
      <c r="C5" s="4" t="s">
        <v>19</v>
      </c>
      <c r="D5" s="5"/>
    </row>
    <row r="6" spans="1:4" ht="30" x14ac:dyDescent="0.25">
      <c r="A6" s="60" t="s">
        <v>32</v>
      </c>
      <c r="B6" s="63" t="s">
        <v>20</v>
      </c>
      <c r="C6" s="13" t="s">
        <v>20</v>
      </c>
      <c r="D6" s="14"/>
    </row>
    <row r="7" spans="1:4" x14ac:dyDescent="0.25">
      <c r="A7" s="80" t="s">
        <v>37</v>
      </c>
      <c r="B7" s="64" t="s">
        <v>17</v>
      </c>
      <c r="C7" s="44" t="s">
        <v>17</v>
      </c>
      <c r="D7" s="45"/>
    </row>
    <row r="8" spans="1:4" x14ac:dyDescent="0.25">
      <c r="A8" s="80"/>
      <c r="B8" s="64" t="s">
        <v>18</v>
      </c>
      <c r="C8" s="44" t="s">
        <v>18</v>
      </c>
      <c r="D8" s="45"/>
    </row>
    <row r="9" spans="1:4" x14ac:dyDescent="0.25">
      <c r="A9" s="80"/>
      <c r="B9" s="64" t="s">
        <v>10</v>
      </c>
      <c r="C9" s="44" t="s">
        <v>10</v>
      </c>
      <c r="D9" s="45"/>
    </row>
    <row r="10" spans="1:4" x14ac:dyDescent="0.25">
      <c r="A10" s="60" t="s">
        <v>33</v>
      </c>
      <c r="B10" s="63" t="s">
        <v>46</v>
      </c>
      <c r="C10" s="13" t="s">
        <v>46</v>
      </c>
      <c r="D10" s="14"/>
    </row>
    <row r="11" spans="1:4" x14ac:dyDescent="0.25">
      <c r="A11" s="61" t="s">
        <v>34</v>
      </c>
      <c r="B11" s="65" t="s">
        <v>21</v>
      </c>
      <c r="C11" s="2" t="s">
        <v>21</v>
      </c>
      <c r="D11" s="6"/>
    </row>
    <row r="12" spans="1:4" ht="30" x14ac:dyDescent="0.25">
      <c r="A12" s="60" t="s">
        <v>35</v>
      </c>
      <c r="B12" s="63" t="s">
        <v>28</v>
      </c>
      <c r="C12" s="13" t="s">
        <v>22</v>
      </c>
      <c r="D12" s="14"/>
    </row>
    <row r="13" spans="1:4" ht="30" x14ac:dyDescent="0.25">
      <c r="A13" s="61" t="s">
        <v>36</v>
      </c>
      <c r="B13" s="65" t="s">
        <v>29</v>
      </c>
      <c r="C13" s="2" t="s">
        <v>11</v>
      </c>
      <c r="D13" s="6"/>
    </row>
    <row r="14" spans="1:4" x14ac:dyDescent="0.25">
      <c r="A14" s="81" t="s">
        <v>38</v>
      </c>
      <c r="B14" s="66" t="s">
        <v>12</v>
      </c>
      <c r="C14" s="46" t="s">
        <v>12</v>
      </c>
      <c r="D14" s="47"/>
    </row>
    <row r="15" spans="1:4" x14ac:dyDescent="0.25">
      <c r="A15" s="81"/>
      <c r="B15" s="66" t="s">
        <v>23</v>
      </c>
      <c r="C15" s="46" t="s">
        <v>23</v>
      </c>
      <c r="D15" s="47"/>
    </row>
    <row r="16" spans="1:4" ht="15.75" thickBot="1" x14ac:dyDescent="0.3">
      <c r="A16" s="82"/>
      <c r="B16" s="67" t="s">
        <v>0</v>
      </c>
      <c r="C16" s="53" t="s">
        <v>0</v>
      </c>
      <c r="D16" s="54"/>
    </row>
    <row r="17" spans="1:4" ht="15" customHeight="1" x14ac:dyDescent="0.25">
      <c r="A17" s="55"/>
      <c r="B17" s="66" t="s">
        <v>47</v>
      </c>
      <c r="C17" s="58" t="s">
        <v>47</v>
      </c>
      <c r="D17" s="56"/>
    </row>
    <row r="18" spans="1:4" ht="15.75" thickBot="1" x14ac:dyDescent="0.3">
      <c r="A18" s="55"/>
      <c r="B18" s="52" t="s">
        <v>48</v>
      </c>
      <c r="C18" s="57" t="s">
        <v>48</v>
      </c>
      <c r="D18" s="48"/>
    </row>
  </sheetData>
  <mergeCells count="3">
    <mergeCell ref="A7:A9"/>
    <mergeCell ref="A14:A16"/>
    <mergeCell ref="A2:D2"/>
  </mergeCells>
  <pageMargins left="0.7" right="0.7" top="0.75" bottom="0.75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Reporte</vt:lpstr>
      <vt:lpstr>Reclamos</vt:lpstr>
      <vt:lpstr>Tabla de Homologación y Notas</vt:lpstr>
    </vt:vector>
  </TitlesOfParts>
  <Company>Luffi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Katherine Paz Pizarro Alvarez</cp:lastModifiedBy>
  <dcterms:created xsi:type="dcterms:W3CDTF">2020-07-10T15:23:30Z</dcterms:created>
  <dcterms:modified xsi:type="dcterms:W3CDTF">2022-12-30T16:25:44Z</dcterms:modified>
</cp:coreProperties>
</file>