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nidades compartidas\OPCG\2022\PMG 2022\6 Cumplimiento PMG 2022\PMG Reclamos\"/>
    </mc:Choice>
  </mc:AlternateContent>
  <bookViews>
    <workbookView xWindow="0" yWindow="0" windowWidth="20490" windowHeight="6555" tabRatio="893"/>
  </bookViews>
  <sheets>
    <sheet name="Reporte" sheetId="4" r:id="rId1"/>
    <sheet name="Reclamos" sheetId="1" r:id="rId2"/>
    <sheet name="Tabla de Homologación y Notas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8" i="4" l="1"/>
  <c r="D17" i="4"/>
  <c r="C18" i="4" l="1"/>
  <c r="D16" i="4"/>
  <c r="D15" i="4" l="1"/>
  <c r="D14" i="4" l="1"/>
  <c r="D13" i="4" l="1"/>
  <c r="D12" i="4" l="1"/>
  <c r="D11" i="4" l="1"/>
  <c r="D10" i="4" l="1"/>
  <c r="D9" i="4" l="1"/>
  <c r="D8" i="4" l="1"/>
  <c r="D7" i="4"/>
  <c r="D6" i="4"/>
  <c r="D18" i="4" l="1"/>
</calcChain>
</file>

<file path=xl/sharedStrings.xml><?xml version="1.0" encoding="utf-8"?>
<sst xmlns="http://schemas.openxmlformats.org/spreadsheetml/2006/main" count="87" uniqueCount="67">
  <si>
    <t>Respondido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</si>
  <si>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</si>
  <si>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</si>
  <si>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</si>
  <si>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</si>
  <si>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</si>
  <si>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</si>
  <si>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</si>
  <si>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</si>
  <si>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</si>
  <si>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Actuaciones</t>
  </si>
  <si>
    <t>Estado del 
reclamo</t>
  </si>
  <si>
    <t>Ingresado</t>
  </si>
  <si>
    <t>Septiembre</t>
  </si>
  <si>
    <t>Octubre</t>
  </si>
  <si>
    <t>Noviembre</t>
  </si>
  <si>
    <t>Diciembre</t>
  </si>
  <si>
    <t xml:space="preserve">Productos </t>
  </si>
  <si>
    <t xml:space="preserve">Atenciones </t>
  </si>
  <si>
    <t>Codigo único de identificación (ID) del reclamo</t>
  </si>
  <si>
    <t>Actuaciones, atenciones o productos (bienes y/o servicios) que aplica</t>
  </si>
  <si>
    <t>Fecha de respuesta</t>
  </si>
  <si>
    <t xml:space="preserve">N° de oficio o identificación del documento en que se contiene la respuesta </t>
  </si>
  <si>
    <t>En análisis</t>
  </si>
  <si>
    <t xml:space="preserve">% de Reclamos respondidos en año t </t>
  </si>
  <si>
    <t>TOTAL</t>
  </si>
  <si>
    <t>N° de oficio o identificación del documento en que se contiene la respuesta</t>
  </si>
  <si>
    <t>Medio de Verificación</t>
  </si>
  <si>
    <t>Columna A</t>
  </si>
  <si>
    <t>Columna B</t>
  </si>
  <si>
    <t>Columna C</t>
  </si>
  <si>
    <t>Columna D</t>
  </si>
  <si>
    <t>Columna E</t>
  </si>
  <si>
    <t>Columna F</t>
  </si>
  <si>
    <t>Subcategorías columna B</t>
  </si>
  <si>
    <t>Subcategorías columna F</t>
  </si>
  <si>
    <t>Observaciones</t>
  </si>
  <si>
    <t>Tabla de Homologación y Notas</t>
  </si>
  <si>
    <t>Número de reclamos recibidos al año t</t>
  </si>
  <si>
    <t>Número de reclamos respondidos en año t</t>
  </si>
  <si>
    <t>Años anteriores</t>
  </si>
  <si>
    <t>Reclamos</t>
  </si>
  <si>
    <t>Homologación MV DS N° 465/2021</t>
  </si>
  <si>
    <t xml:space="preserve">Fecha de ingreso </t>
  </si>
  <si>
    <t>Desistido</t>
  </si>
  <si>
    <t>Derivado</t>
  </si>
  <si>
    <t>74-22-R</t>
  </si>
  <si>
    <t>204-22-R</t>
  </si>
  <si>
    <t>550-22-R</t>
  </si>
  <si>
    <t>Número de Registro</t>
  </si>
  <si>
    <t>Fecha de Inicio</t>
  </si>
  <si>
    <t>Fecha de Término</t>
  </si>
  <si>
    <t>Estado</t>
  </si>
  <si>
    <t>En proceso</t>
  </si>
  <si>
    <t>Finalizada</t>
  </si>
  <si>
    <t>Atenciones</t>
  </si>
  <si>
    <t>Derivada a otro servicio</t>
  </si>
  <si>
    <t>Anular</t>
  </si>
  <si>
    <t>Subcategoria manual</t>
  </si>
  <si>
    <t>El estado derivado se refiere a una derivación al responsable dentro de la institución para su respectivo análisis.</t>
  </si>
  <si>
    <t>Campo manual 1, este campo es asignado de acuerdo al punto 5 (Glosario) letras j-k-l de la Guía Indicador Transversal PMG/MEI/MAG Reclamos Respondidos 2022.</t>
  </si>
  <si>
    <t>Campo manual 2, esta información corresponde a la información desarrollada por la División y Oficina Asesora asignado el reclamo, es un oficio ordinario.</t>
  </si>
  <si>
    <t>CCHEN(O) N°29/035/</t>
  </si>
  <si>
    <t>CCHEN(O) N°14/004/</t>
  </si>
  <si>
    <t>CCHEN(O) N°29/042/</t>
  </si>
  <si>
    <t>1493-22-R</t>
  </si>
  <si>
    <t>CCHEN DISNR (O) N°004/2022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</si>
</sst>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Font="1"/>
    <xf numFmtId="0" fontId="0" fillId="2" borderId="0" xfId="0" applyFont="1" applyFill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/>
    <xf numFmtId="0" fontId="3" fillId="4" borderId="9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center" vertical="center"/>
    </xf>
    <xf numFmtId="9" fontId="2" fillId="0" borderId="14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9" fontId="2" fillId="0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9" fontId="2" fillId="0" borderId="8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9" fontId="2" fillId="5" borderId="6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/>
    </xf>
    <xf numFmtId="0" fontId="2" fillId="5" borderId="16" xfId="0" applyFont="1" applyFill="1" applyBorder="1" applyAlignment="1">
      <alignment horizontal="center" vertical="center"/>
    </xf>
    <xf numFmtId="9" fontId="2" fillId="5" borderId="8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9" fontId="2" fillId="0" borderId="19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0" fillId="0" borderId="4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19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3" fillId="4" borderId="16" xfId="0" applyFont="1" applyFill="1" applyBorder="1" applyAlignment="1">
      <alignment horizontal="center" vertical="center"/>
    </xf>
    <xf numFmtId="9" fontId="3" fillId="4" borderId="8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2" fillId="5" borderId="1" xfId="0" applyFont="1" applyFill="1" applyBorder="1" applyAlignment="1">
      <alignment horizontal="right" vertical="center" wrapText="1"/>
    </xf>
    <xf numFmtId="0" fontId="2" fillId="5" borderId="4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9" fontId="2" fillId="5" borderId="19" xfId="0" applyNumberFormat="1" applyFont="1" applyFill="1" applyBorder="1" applyAlignment="1">
      <alignment horizontal="center" vertical="center"/>
    </xf>
    <xf numFmtId="14" fontId="0" fillId="0" borderId="2" xfId="0" applyNumberFormat="1" applyFont="1" applyBorder="1" applyAlignment="1">
      <alignment horizontal="left" vertical="center" wrapText="1"/>
    </xf>
    <xf numFmtId="0" fontId="2" fillId="5" borderId="22" xfId="0" applyFont="1" applyFill="1" applyBorder="1" applyAlignment="1">
      <alignment horizontal="right" vertical="center"/>
    </xf>
    <xf numFmtId="0" fontId="2" fillId="0" borderId="23" xfId="0" applyFont="1" applyFill="1" applyBorder="1" applyAlignment="1">
      <alignment horizontal="left" vertical="center" wrapText="1"/>
    </xf>
    <xf numFmtId="0" fontId="2" fillId="5" borderId="24" xfId="0" applyFont="1" applyFill="1" applyBorder="1" applyAlignment="1">
      <alignment horizontal="left" vertical="center" wrapText="1"/>
    </xf>
    <xf numFmtId="0" fontId="2" fillId="0" borderId="24" xfId="0" applyFont="1" applyFill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right" vertical="center" wrapText="1"/>
    </xf>
    <xf numFmtId="14" fontId="0" fillId="0" borderId="1" xfId="0" applyNumberFormat="1" applyFont="1" applyBorder="1" applyAlignment="1">
      <alignment horizontal="left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left" vertical="center" wrapText="1"/>
    </xf>
    <xf numFmtId="0" fontId="0" fillId="0" borderId="0" xfId="0" applyFont="1" applyFill="1" applyBorder="1"/>
    <xf numFmtId="0" fontId="2" fillId="5" borderId="7" xfId="0" applyFont="1" applyFill="1" applyBorder="1" applyAlignment="1">
      <alignment horizontal="right" vertical="center" wrapText="1"/>
    </xf>
    <xf numFmtId="0" fontId="2" fillId="5" borderId="16" xfId="0" applyFont="1" applyFill="1" applyBorder="1" applyAlignment="1">
      <alignment horizontal="right" vertical="center" wrapText="1"/>
    </xf>
    <xf numFmtId="0" fontId="2" fillId="5" borderId="8" xfId="0" applyFont="1" applyFill="1" applyBorder="1" applyAlignment="1">
      <alignment horizontal="left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right" vertical="center" wrapText="1"/>
    </xf>
    <xf numFmtId="0" fontId="2" fillId="5" borderId="24" xfId="0" applyFont="1" applyFill="1" applyBorder="1" applyAlignment="1">
      <alignment horizontal="right" vertical="center" wrapText="1"/>
    </xf>
    <xf numFmtId="0" fontId="2" fillId="5" borderId="25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</xdr:rowOff>
    </xdr:from>
    <xdr:to>
      <xdr:col>4</xdr:col>
      <xdr:colOff>0</xdr:colOff>
      <xdr:row>1</xdr:row>
      <xdr:rowOff>2581603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702D7B86-D42F-4B31-B117-65E2B8FA7FA5}"/>
            </a:ext>
          </a:extLst>
        </xdr:cNvPr>
        <xdr:cNvSpPr txBox="1"/>
      </xdr:nvSpPr>
      <xdr:spPr>
        <a:xfrm>
          <a:off x="821122" y="183933"/>
          <a:ext cx="10996447" cy="258160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oneCellAnchor>
    <xdr:from>
      <xdr:col>1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id="{31D304FA-0B22-4B06-A421-8E96DC7253E4}"/>
            </a:ext>
          </a:extLst>
        </xdr:cNvPr>
        <xdr:cNvSpPr/>
      </xdr:nvSpPr>
      <xdr:spPr>
        <a:xfrm>
          <a:off x="2869267" y="38182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1</xdr:col>
      <xdr:colOff>124810</xdr:colOff>
      <xdr:row>1</xdr:row>
      <xdr:rowOff>721658</xdr:rowOff>
    </xdr:from>
    <xdr:to>
      <xdr:col>3</xdr:col>
      <xdr:colOff>2352675</xdr:colOff>
      <xdr:row>1</xdr:row>
      <xdr:rowOff>2381250</xdr:rowOff>
    </xdr:to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id="{6D5BC9A8-5F80-4457-A2A5-ED187121CEE0}"/>
            </a:ext>
          </a:extLst>
        </xdr:cNvPr>
        <xdr:cNvSpPr txBox="1"/>
      </xdr:nvSpPr>
      <xdr:spPr>
        <a:xfrm>
          <a:off x="2069224" y="905589"/>
          <a:ext cx="8061106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		COMISIÓN</a:t>
          </a:r>
          <a:r>
            <a:rPr lang="es-CL" sz="1100" baseline="0">
              <a:latin typeface="+mn-lt"/>
            </a:rPr>
            <a:t> CHIELENA DE ENERGIA NUCLEAR</a:t>
          </a:r>
          <a:r>
            <a:rPr lang="es-CL" sz="1100">
              <a:latin typeface="+mn-lt"/>
            </a:rPr>
            <a:t>                             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3                          </a:t>
          </a:r>
        </a:p>
        <a:p>
          <a:endParaRPr lang="es-CL" sz="1100" baseline="0">
            <a:latin typeface="+mn-lt"/>
          </a:endParaRPr>
        </a:p>
        <a:p>
          <a:r>
            <a:rPr lang="es-CL" sz="1100">
              <a:latin typeface="+mn-lt"/>
            </a:rPr>
            <a:t>FECHA REPORTE:		31-12-2022 23:59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MARIA EUGENIA SILVA </a:t>
          </a: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MANUAL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1</xdr:col>
      <xdr:colOff>111672</xdr:colOff>
      <xdr:row>1</xdr:row>
      <xdr:rowOff>1028700</xdr:rowOff>
    </xdr:from>
    <xdr:to>
      <xdr:col>3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:a16="http://schemas.microsoft.com/office/drawing/2014/main" id="{CEF1B4A4-1AB8-4212-A3BA-3FA5AD51D70E}"/>
            </a:ext>
          </a:extLst>
        </xdr:cNvPr>
        <xdr:cNvCxnSpPr/>
      </xdr:nvCxnSpPr>
      <xdr:spPr>
        <a:xfrm flipV="1">
          <a:off x="2056086" y="1212631"/>
          <a:ext cx="8074244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1323975</xdr:rowOff>
    </xdr:from>
    <xdr:to>
      <xdr:col>3</xdr:col>
      <xdr:colOff>2352675</xdr:colOff>
      <xdr:row>1</xdr:row>
      <xdr:rowOff>1346638</xdr:rowOff>
    </xdr:to>
    <xdr:cxnSp macro="">
      <xdr:nvCxnSpPr>
        <xdr:cNvPr id="7" name="64 Conector recto">
          <a:extLst>
            <a:ext uri="{FF2B5EF4-FFF2-40B4-BE49-F238E27FC236}">
              <a16:creationId xmlns:a16="http://schemas.microsoft.com/office/drawing/2014/main" id="{EE18986E-B0A6-4653-B7AE-24B53C1AD06D}"/>
            </a:ext>
          </a:extLst>
        </xdr:cNvPr>
        <xdr:cNvCxnSpPr/>
      </xdr:nvCxnSpPr>
      <xdr:spPr>
        <a:xfrm flipV="1">
          <a:off x="2069224" y="1507906"/>
          <a:ext cx="8061106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219635</xdr:colOff>
      <xdr:row>1</xdr:row>
      <xdr:rowOff>2000250</xdr:rowOff>
    </xdr:from>
    <xdr:to>
      <xdr:col>3</xdr:col>
      <xdr:colOff>2352675</xdr:colOff>
      <xdr:row>1</xdr:row>
      <xdr:rowOff>2064684</xdr:rowOff>
    </xdr:to>
    <xdr:cxnSp macro="">
      <xdr:nvCxnSpPr>
        <xdr:cNvPr id="8" name="66 Conector recto">
          <a:extLst>
            <a:ext uri="{FF2B5EF4-FFF2-40B4-BE49-F238E27FC236}">
              <a16:creationId xmlns:a16="http://schemas.microsoft.com/office/drawing/2014/main" id="{C2C6FFED-5727-4045-83A3-BB5D0D100060}"/>
            </a:ext>
          </a:extLst>
        </xdr:cNvPr>
        <xdr:cNvCxnSpPr/>
      </xdr:nvCxnSpPr>
      <xdr:spPr>
        <a:xfrm flipV="1">
          <a:off x="2153210" y="2200275"/>
          <a:ext cx="6581215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105760</xdr:colOff>
      <xdr:row>1</xdr:row>
      <xdr:rowOff>751161</xdr:rowOff>
    </xdr:from>
    <xdr:to>
      <xdr:col>3</xdr:col>
      <xdr:colOff>2333625</xdr:colOff>
      <xdr:row>1</xdr:row>
      <xdr:rowOff>762000</xdr:rowOff>
    </xdr:to>
    <xdr:cxnSp macro="">
      <xdr:nvCxnSpPr>
        <xdr:cNvPr id="18" name="66 Conector recto">
          <a:extLst>
            <a:ext uri="{FF2B5EF4-FFF2-40B4-BE49-F238E27FC236}">
              <a16:creationId xmlns:a16="http://schemas.microsoft.com/office/drawing/2014/main" id="{7246C180-5354-4C28-A785-549987C19224}"/>
            </a:ext>
          </a:extLst>
        </xdr:cNvPr>
        <xdr:cNvCxnSpPr/>
      </xdr:nvCxnSpPr>
      <xdr:spPr>
        <a:xfrm>
          <a:off x="1153510" y="941661"/>
          <a:ext cx="7657115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1676401</xdr:rowOff>
    </xdr:from>
    <xdr:to>
      <xdr:col>3</xdr:col>
      <xdr:colOff>2352675</xdr:colOff>
      <xdr:row>1</xdr:row>
      <xdr:rowOff>1688224</xdr:rowOff>
    </xdr:to>
    <xdr:cxnSp macro="">
      <xdr:nvCxnSpPr>
        <xdr:cNvPr id="19" name="66 Conector recto">
          <a:extLst>
            <a:ext uri="{FF2B5EF4-FFF2-40B4-BE49-F238E27FC236}">
              <a16:creationId xmlns:a16="http://schemas.microsoft.com/office/drawing/2014/main" id="{A50688EE-7B02-4BD9-B966-8CDD1ED135DE}"/>
            </a:ext>
          </a:extLst>
        </xdr:cNvPr>
        <xdr:cNvCxnSpPr/>
      </xdr:nvCxnSpPr>
      <xdr:spPr>
        <a:xfrm flipV="1">
          <a:off x="2069224" y="1860332"/>
          <a:ext cx="8061106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</xdr:colOff>
      <xdr:row>1</xdr:row>
      <xdr:rowOff>332477</xdr:rowOff>
    </xdr:from>
    <xdr:to>
      <xdr:col>1</xdr:col>
      <xdr:colOff>65597</xdr:colOff>
      <xdr:row>1</xdr:row>
      <xdr:rowOff>1347877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521180"/>
          <a:ext cx="1116940" cy="1015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71437</xdr:rowOff>
    </xdr:from>
    <xdr:to>
      <xdr:col>3</xdr:col>
      <xdr:colOff>1104900</xdr:colOff>
      <xdr:row>27</xdr:row>
      <xdr:rowOff>23811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0" y="5845968"/>
          <a:ext cx="7581900" cy="523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/>
            <a:t>NOTAS: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institución no tiene reclamos pendiente del año t-1</a:t>
          </a:r>
          <a:endParaRPr lang="es-CL">
            <a:effectLst/>
          </a:endParaRPr>
        </a:p>
        <a:p>
          <a:pPr algn="just"/>
          <a:endParaRPr lang="en-US" sz="1100"/>
        </a:p>
        <a:p>
          <a:pPr algn="just"/>
          <a:endParaRPr 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8"/>
  <sheetViews>
    <sheetView tabSelected="1" topLeftCell="A4" zoomScale="98" zoomScaleNormal="98" workbookViewId="0">
      <selection activeCell="N14" sqref="N14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16384" width="11.42578125" style="1"/>
  </cols>
  <sheetData>
    <row r="2" spans="1:4" ht="203.25" customHeight="1" x14ac:dyDescent="0.25">
      <c r="A2" s="2"/>
      <c r="B2" s="2"/>
      <c r="C2" s="2"/>
      <c r="D2" s="2"/>
    </row>
    <row r="3" spans="1:4" ht="15.75" thickBot="1" x14ac:dyDescent="0.3"/>
    <row r="4" spans="1:4" s="19" customFormat="1" ht="15.75" thickBot="1" x14ac:dyDescent="0.3">
      <c r="A4" s="20" t="s">
        <v>1</v>
      </c>
      <c r="B4" s="21" t="s">
        <v>38</v>
      </c>
      <c r="C4" s="21" t="s">
        <v>39</v>
      </c>
      <c r="D4" s="22" t="s">
        <v>24</v>
      </c>
    </row>
    <row r="5" spans="1:4" ht="14.25" customHeight="1" x14ac:dyDescent="0.25">
      <c r="A5" s="23" t="s">
        <v>40</v>
      </c>
      <c r="B5" s="24">
        <v>0</v>
      </c>
      <c r="C5" s="24">
        <v>0</v>
      </c>
      <c r="D5" s="25">
        <v>1</v>
      </c>
    </row>
    <row r="6" spans="1:4" x14ac:dyDescent="0.25">
      <c r="A6" s="26" t="s">
        <v>2</v>
      </c>
      <c r="B6" s="27">
        <v>1</v>
      </c>
      <c r="C6" s="27">
        <v>0</v>
      </c>
      <c r="D6" s="28">
        <f>IFERROR(C6/B6,0%)</f>
        <v>0</v>
      </c>
    </row>
    <row r="7" spans="1:4" x14ac:dyDescent="0.25">
      <c r="A7" s="26" t="s">
        <v>3</v>
      </c>
      <c r="B7" s="27">
        <v>2</v>
      </c>
      <c r="C7" s="27">
        <v>0</v>
      </c>
      <c r="D7" s="28">
        <f>IFERROR(C7/B7,0%)</f>
        <v>0</v>
      </c>
    </row>
    <row r="8" spans="1:4" ht="15.75" thickBot="1" x14ac:dyDescent="0.3">
      <c r="A8" s="29" t="s">
        <v>4</v>
      </c>
      <c r="B8" s="30">
        <v>2</v>
      </c>
      <c r="C8" s="30">
        <v>0</v>
      </c>
      <c r="D8" s="31">
        <f>IFERROR(C8/B8,0%)</f>
        <v>0</v>
      </c>
    </row>
    <row r="9" spans="1:4" ht="14.25" customHeight="1" x14ac:dyDescent="0.25">
      <c r="A9" s="52" t="s">
        <v>5</v>
      </c>
      <c r="B9" s="53">
        <v>3</v>
      </c>
      <c r="C9" s="53">
        <v>0</v>
      </c>
      <c r="D9" s="54">
        <f t="shared" ref="D9:D17" si="0">IFERROR(C9/B9,0%)</f>
        <v>0</v>
      </c>
    </row>
    <row r="10" spans="1:4" x14ac:dyDescent="0.25">
      <c r="A10" s="32" t="s">
        <v>6</v>
      </c>
      <c r="B10" s="33">
        <v>3</v>
      </c>
      <c r="C10" s="33">
        <v>1</v>
      </c>
      <c r="D10" s="34">
        <f t="shared" si="0"/>
        <v>0.33333333333333331</v>
      </c>
    </row>
    <row r="11" spans="1:4" x14ac:dyDescent="0.25">
      <c r="A11" s="32" t="s">
        <v>7</v>
      </c>
      <c r="B11" s="33">
        <v>3</v>
      </c>
      <c r="C11" s="33">
        <v>3</v>
      </c>
      <c r="D11" s="34">
        <f t="shared" si="0"/>
        <v>1</v>
      </c>
    </row>
    <row r="12" spans="1:4" x14ac:dyDescent="0.25">
      <c r="A12" s="32" t="s">
        <v>8</v>
      </c>
      <c r="B12" s="33">
        <v>3</v>
      </c>
      <c r="C12" s="33">
        <v>3</v>
      </c>
      <c r="D12" s="34">
        <f t="shared" si="0"/>
        <v>1</v>
      </c>
    </row>
    <row r="13" spans="1:4" ht="15.75" thickBot="1" x14ac:dyDescent="0.3">
      <c r="A13" s="35" t="s">
        <v>9</v>
      </c>
      <c r="B13" s="36">
        <v>3</v>
      </c>
      <c r="C13" s="36">
        <v>3</v>
      </c>
      <c r="D13" s="37">
        <f t="shared" si="0"/>
        <v>1</v>
      </c>
    </row>
    <row r="14" spans="1:4" ht="14.25" customHeight="1" x14ac:dyDescent="0.25">
      <c r="A14" s="23" t="s">
        <v>13</v>
      </c>
      <c r="B14" s="24">
        <v>3</v>
      </c>
      <c r="C14" s="24">
        <v>3</v>
      </c>
      <c r="D14" s="25">
        <f t="shared" si="0"/>
        <v>1</v>
      </c>
    </row>
    <row r="15" spans="1:4" ht="15.75" thickBot="1" x14ac:dyDescent="0.3">
      <c r="A15" s="29" t="s">
        <v>14</v>
      </c>
      <c r="B15" s="30">
        <v>4</v>
      </c>
      <c r="C15" s="30">
        <v>3</v>
      </c>
      <c r="D15" s="31">
        <f t="shared" si="0"/>
        <v>0.75</v>
      </c>
    </row>
    <row r="16" spans="1:4" x14ac:dyDescent="0.25">
      <c r="A16" s="38" t="s">
        <v>15</v>
      </c>
      <c r="B16" s="39">
        <v>4</v>
      </c>
      <c r="C16" s="39">
        <v>4</v>
      </c>
      <c r="D16" s="40">
        <f t="shared" si="0"/>
        <v>1</v>
      </c>
    </row>
    <row r="17" spans="1:4" x14ac:dyDescent="0.25">
      <c r="A17" s="26" t="s">
        <v>16</v>
      </c>
      <c r="B17" s="27">
        <v>4</v>
      </c>
      <c r="C17" s="27">
        <v>4</v>
      </c>
      <c r="D17" s="28">
        <f t="shared" si="0"/>
        <v>1</v>
      </c>
    </row>
    <row r="18" spans="1:4" ht="15.75" thickBot="1" x14ac:dyDescent="0.3">
      <c r="A18" s="41" t="s">
        <v>25</v>
      </c>
      <c r="B18" s="48">
        <f>B17</f>
        <v>4</v>
      </c>
      <c r="C18" s="48">
        <f>C16</f>
        <v>4</v>
      </c>
      <c r="D18" s="49">
        <f t="shared" ref="D18" si="1">C18/B18</f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B4" zoomScale="96" zoomScaleNormal="96" workbookViewId="0">
      <selection activeCell="E14" sqref="E14"/>
    </sheetView>
  </sheetViews>
  <sheetFormatPr baseColWidth="10" defaultColWidth="11.42578125" defaultRowHeight="15" x14ac:dyDescent="0.25"/>
  <cols>
    <col min="1" max="1" width="30.7109375" style="45" customWidth="1"/>
    <col min="2" max="5" width="30.7109375" style="46" customWidth="1"/>
    <col min="6" max="6" width="30.7109375" style="47" customWidth="1"/>
    <col min="7" max="16384" width="11.42578125" style="17"/>
  </cols>
  <sheetData>
    <row r="1" spans="1:6" ht="15.75" thickBot="1" x14ac:dyDescent="0.3">
      <c r="A1" s="15"/>
      <c r="B1" s="15"/>
      <c r="C1" s="16"/>
      <c r="D1" s="16"/>
      <c r="E1" s="16"/>
      <c r="F1" s="16"/>
    </row>
    <row r="2" spans="1:6" ht="15.75" thickBot="1" x14ac:dyDescent="0.3">
      <c r="A2" s="73" t="s">
        <v>41</v>
      </c>
      <c r="B2" s="74"/>
      <c r="C2" s="74"/>
      <c r="D2" s="74"/>
      <c r="E2" s="74"/>
      <c r="F2" s="75"/>
    </row>
    <row r="3" spans="1:6" ht="15.75" thickBot="1" x14ac:dyDescent="0.3">
      <c r="A3" s="17"/>
      <c r="B3" s="17"/>
      <c r="C3" s="18"/>
      <c r="D3" s="18"/>
      <c r="E3" s="18"/>
      <c r="F3" s="18"/>
    </row>
    <row r="4" spans="1:6" ht="45.75" thickBot="1" x14ac:dyDescent="0.3">
      <c r="A4" s="10" t="s">
        <v>49</v>
      </c>
      <c r="B4" s="11" t="s">
        <v>20</v>
      </c>
      <c r="C4" s="11" t="s">
        <v>50</v>
      </c>
      <c r="D4" s="11" t="s">
        <v>51</v>
      </c>
      <c r="E4" s="11" t="s">
        <v>26</v>
      </c>
      <c r="F4" s="12" t="s">
        <v>52</v>
      </c>
    </row>
    <row r="5" spans="1:6" x14ac:dyDescent="0.25">
      <c r="A5" s="42" t="s">
        <v>46</v>
      </c>
      <c r="B5" s="46" t="s">
        <v>10</v>
      </c>
      <c r="C5" s="55">
        <v>44580</v>
      </c>
      <c r="D5" s="55">
        <v>44693</v>
      </c>
      <c r="E5" s="43" t="s">
        <v>62</v>
      </c>
      <c r="F5" s="44" t="s">
        <v>54</v>
      </c>
    </row>
    <row r="6" spans="1:6" x14ac:dyDescent="0.25">
      <c r="A6" s="45" t="s">
        <v>47</v>
      </c>
      <c r="B6" s="46" t="s">
        <v>55</v>
      </c>
      <c r="C6" s="65">
        <v>44601</v>
      </c>
      <c r="D6" s="65">
        <v>44719</v>
      </c>
      <c r="E6" s="43" t="s">
        <v>64</v>
      </c>
      <c r="F6" s="44" t="s">
        <v>54</v>
      </c>
    </row>
    <row r="7" spans="1:6" x14ac:dyDescent="0.25">
      <c r="A7" s="45" t="s">
        <v>48</v>
      </c>
      <c r="B7" s="46" t="s">
        <v>55</v>
      </c>
      <c r="C7" s="65">
        <v>44673</v>
      </c>
      <c r="D7" s="65">
        <v>44719</v>
      </c>
      <c r="E7" s="43" t="s">
        <v>63</v>
      </c>
      <c r="F7" s="44" t="s">
        <v>54</v>
      </c>
    </row>
    <row r="8" spans="1:6" x14ac:dyDescent="0.25">
      <c r="A8" s="45" t="s">
        <v>65</v>
      </c>
      <c r="B8" s="46" t="s">
        <v>55</v>
      </c>
      <c r="C8" s="65">
        <v>44838</v>
      </c>
      <c r="D8" s="65">
        <v>44869</v>
      </c>
      <c r="E8" s="43" t="s">
        <v>66</v>
      </c>
      <c r="F8" s="47" t="s">
        <v>54</v>
      </c>
    </row>
  </sheetData>
  <mergeCells count="1">
    <mergeCell ref="A2:F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zoomScaleNormal="100" workbookViewId="0">
      <selection activeCell="F6" sqref="F6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16384" width="11.42578125" style="1"/>
  </cols>
  <sheetData>
    <row r="1" spans="1:4" ht="15.75" thickBot="1" x14ac:dyDescent="0.3"/>
    <row r="2" spans="1:4" s="17" customFormat="1" ht="15.75" thickBot="1" x14ac:dyDescent="0.3">
      <c r="A2" s="73" t="s">
        <v>37</v>
      </c>
      <c r="B2" s="74"/>
      <c r="C2" s="74"/>
      <c r="D2" s="75"/>
    </row>
    <row r="3" spans="1:4" ht="15.75" thickBot="1" x14ac:dyDescent="0.3"/>
    <row r="4" spans="1:4" ht="15.75" thickBot="1" x14ac:dyDescent="0.3">
      <c r="A4" s="5"/>
      <c r="B4" s="66" t="s">
        <v>27</v>
      </c>
      <c r="C4" s="67" t="s">
        <v>42</v>
      </c>
      <c r="D4" s="22" t="s">
        <v>36</v>
      </c>
    </row>
    <row r="5" spans="1:4" ht="30" x14ac:dyDescent="0.25">
      <c r="A5" s="57" t="s">
        <v>28</v>
      </c>
      <c r="B5" s="60" t="s">
        <v>49</v>
      </c>
      <c r="C5" s="6" t="s">
        <v>19</v>
      </c>
      <c r="D5" s="7"/>
    </row>
    <row r="6" spans="1:4" ht="75" x14ac:dyDescent="0.25">
      <c r="A6" s="58" t="s">
        <v>29</v>
      </c>
      <c r="B6" s="61" t="s">
        <v>20</v>
      </c>
      <c r="C6" s="13" t="s">
        <v>20</v>
      </c>
      <c r="D6" s="68" t="s">
        <v>60</v>
      </c>
    </row>
    <row r="7" spans="1:4" x14ac:dyDescent="0.25">
      <c r="A7" s="76" t="s">
        <v>34</v>
      </c>
      <c r="B7" s="62" t="s">
        <v>17</v>
      </c>
      <c r="C7" s="50" t="s">
        <v>17</v>
      </c>
      <c r="D7" s="8" t="s">
        <v>58</v>
      </c>
    </row>
    <row r="8" spans="1:4" x14ac:dyDescent="0.25">
      <c r="A8" s="76"/>
      <c r="B8" s="62" t="s">
        <v>18</v>
      </c>
      <c r="C8" s="50" t="s">
        <v>18</v>
      </c>
      <c r="D8" s="8" t="s">
        <v>58</v>
      </c>
    </row>
    <row r="9" spans="1:4" x14ac:dyDescent="0.25">
      <c r="A9" s="76"/>
      <c r="B9" s="62" t="s">
        <v>10</v>
      </c>
      <c r="C9" s="50" t="s">
        <v>10</v>
      </c>
      <c r="D9" s="8" t="s">
        <v>58</v>
      </c>
    </row>
    <row r="10" spans="1:4" x14ac:dyDescent="0.25">
      <c r="A10" s="58" t="s">
        <v>30</v>
      </c>
      <c r="B10" s="61" t="s">
        <v>50</v>
      </c>
      <c r="C10" s="13" t="s">
        <v>43</v>
      </c>
      <c r="D10" s="14"/>
    </row>
    <row r="11" spans="1:4" x14ac:dyDescent="0.25">
      <c r="A11" s="59" t="s">
        <v>31</v>
      </c>
      <c r="B11" s="63" t="s">
        <v>51</v>
      </c>
      <c r="C11" s="4" t="s">
        <v>21</v>
      </c>
      <c r="D11" s="9"/>
    </row>
    <row r="12" spans="1:4" ht="60" x14ac:dyDescent="0.25">
      <c r="A12" s="58" t="s">
        <v>32</v>
      </c>
      <c r="B12" s="61" t="s">
        <v>26</v>
      </c>
      <c r="C12" s="13" t="s">
        <v>22</v>
      </c>
      <c r="D12" s="68" t="s">
        <v>61</v>
      </c>
    </row>
    <row r="13" spans="1:4" ht="30" x14ac:dyDescent="0.25">
      <c r="A13" s="59" t="s">
        <v>33</v>
      </c>
      <c r="B13" s="63" t="s">
        <v>52</v>
      </c>
      <c r="C13" s="3" t="s">
        <v>11</v>
      </c>
      <c r="D13" s="8"/>
    </row>
    <row r="14" spans="1:4" x14ac:dyDescent="0.25">
      <c r="A14" s="77" t="s">
        <v>35</v>
      </c>
      <c r="B14" s="64" t="s">
        <v>53</v>
      </c>
      <c r="C14" s="51" t="s">
        <v>12</v>
      </c>
      <c r="D14" s="14"/>
    </row>
    <row r="15" spans="1:4" ht="45" x14ac:dyDescent="0.25">
      <c r="A15" s="77"/>
      <c r="B15" s="64" t="s">
        <v>45</v>
      </c>
      <c r="C15" s="51" t="s">
        <v>23</v>
      </c>
      <c r="D15" s="68" t="s">
        <v>59</v>
      </c>
    </row>
    <row r="16" spans="1:4" x14ac:dyDescent="0.25">
      <c r="A16" s="77"/>
      <c r="B16" s="64" t="s">
        <v>54</v>
      </c>
      <c r="C16" s="51" t="s">
        <v>0</v>
      </c>
      <c r="D16" s="14"/>
    </row>
    <row r="17" spans="1:4" x14ac:dyDescent="0.25">
      <c r="A17" s="78"/>
      <c r="B17" s="64" t="s">
        <v>56</v>
      </c>
      <c r="C17" s="51" t="s">
        <v>45</v>
      </c>
      <c r="D17" s="14"/>
    </row>
    <row r="18" spans="1:4" ht="15.75" thickBot="1" x14ac:dyDescent="0.3">
      <c r="A18" s="56"/>
      <c r="B18" s="70" t="s">
        <v>57</v>
      </c>
      <c r="C18" s="71" t="s">
        <v>44</v>
      </c>
      <c r="D18" s="72"/>
    </row>
    <row r="22" spans="1:4" x14ac:dyDescent="0.25">
      <c r="B22" s="69"/>
    </row>
    <row r="23" spans="1:4" x14ac:dyDescent="0.25">
      <c r="B23" s="69"/>
    </row>
  </sheetData>
  <mergeCells count="3">
    <mergeCell ref="A7:A9"/>
    <mergeCell ref="A14:A17"/>
    <mergeCell ref="A2:D2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</vt:lpstr>
      <vt:lpstr>Reclamos</vt:lpstr>
      <vt:lpstr>Tabla de Homologación y Notas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RCONTRERAS</cp:lastModifiedBy>
  <dcterms:created xsi:type="dcterms:W3CDTF">2020-07-10T15:23:30Z</dcterms:created>
  <dcterms:modified xsi:type="dcterms:W3CDTF">2022-12-30T12:11:04Z</dcterms:modified>
</cp:coreProperties>
</file>