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6. RESULTADOS_INDICADORES\1. PMG\2022\DICIEMBRE\5. RECLAMOS\"/>
    </mc:Choice>
  </mc:AlternateContent>
  <bookViews>
    <workbookView xWindow="0" yWindow="0" windowWidth="15270" windowHeight="3045" activeTab="2"/>
  </bookViews>
  <sheets>
    <sheet name="Tabla Consolidada" sheetId="3" r:id="rId1"/>
    <sheet name="Base de Datos Reclamos" sheetId="2" r:id="rId2"/>
    <sheet name="Tabla de Homologación y notas" sheetId="5" r:id="rId3"/>
  </sheets>
  <calcPr calcId="162913"/>
</workbook>
</file>

<file path=xl/calcChain.xml><?xml version="1.0" encoding="utf-8"?>
<calcChain xmlns="http://schemas.openxmlformats.org/spreadsheetml/2006/main">
  <c r="G17" i="3" l="1"/>
  <c r="F17" i="3"/>
  <c r="H16" i="3"/>
  <c r="H15" i="3"/>
  <c r="H14" i="3" l="1"/>
  <c r="H13" i="3" l="1"/>
  <c r="H12" i="3"/>
  <c r="H11" i="3" l="1"/>
  <c r="H10" i="3"/>
  <c r="H9" i="3" l="1"/>
  <c r="D9" i="3"/>
  <c r="H8" i="3" l="1"/>
  <c r="D8" i="3"/>
  <c r="H17" i="3" l="1"/>
  <c r="C17" i="3"/>
  <c r="B17" i="3"/>
  <c r="D17" i="3" l="1"/>
</calcChain>
</file>

<file path=xl/sharedStrings.xml><?xml version="1.0" encoding="utf-8"?>
<sst xmlns="http://schemas.openxmlformats.org/spreadsheetml/2006/main" count="192" uniqueCount="98">
  <si>
    <t>ID Respuesta</t>
  </si>
  <si>
    <t>Homologación</t>
  </si>
  <si>
    <t>Columna F</t>
  </si>
  <si>
    <t>Respondido</t>
  </si>
  <si>
    <t>Nombre Original</t>
  </si>
  <si>
    <t>Columna B</t>
  </si>
  <si>
    <t>Actuaciones, atenciones y productos (bienes y/o servicios) que aplica</t>
  </si>
  <si>
    <t>Atenciones</t>
  </si>
  <si>
    <t xml:space="preserve">Actuaciones </t>
  </si>
  <si>
    <t>Trasferencia Técnica</t>
  </si>
  <si>
    <t>Coop. Internacional para el Desarrollo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</si>
  <si>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</si>
  <si>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</si>
  <si>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</si>
  <si>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</si>
  <si>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</si>
  <si>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</si>
  <si>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</si>
  <si>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</si>
  <si>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</si>
  <si>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</si>
  <si>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</si>
  <si>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</si>
  <si>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</si>
  <si>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</si>
  <si>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Unidad Desarrollo Personas</t>
  </si>
  <si>
    <t>Número de reclamos recibidos en año t   (mensual)</t>
  </si>
  <si>
    <t>Número de  reclamos respondidos en año t  (mensual)</t>
  </si>
  <si>
    <t>% de Reclamos respondidos en año t                       mensual</t>
  </si>
  <si>
    <t>Total de reclamos respondidos en año t (acumulado)</t>
  </si>
  <si>
    <t>% de Reclamos respondidos  en año t (acumulado)</t>
  </si>
  <si>
    <t>Total de reclamos recibidos en  año t            (acumulado)</t>
  </si>
  <si>
    <t>Folio</t>
  </si>
  <si>
    <t>Columna A</t>
  </si>
  <si>
    <t>Depto</t>
  </si>
  <si>
    <t>Fecha Recepcion</t>
  </si>
  <si>
    <t>Columna C</t>
  </si>
  <si>
    <t>Becas</t>
  </si>
  <si>
    <t>Finalizada</t>
  </si>
  <si>
    <t>Tabla de homologación</t>
  </si>
  <si>
    <t>Ingresado</t>
  </si>
  <si>
    <t>En análisis</t>
  </si>
  <si>
    <t xml:space="preserve">Ingresada </t>
  </si>
  <si>
    <t>Proceso</t>
  </si>
  <si>
    <t>-</t>
  </si>
  <si>
    <t>código único de identificación (ID) del reclamo</t>
  </si>
  <si>
    <t>Columna D</t>
  </si>
  <si>
    <t>N/D</t>
  </si>
  <si>
    <t>Fecha Respuesta</t>
  </si>
  <si>
    <t xml:space="preserve">Fecha Respuesta </t>
  </si>
  <si>
    <t>Estado del Reclamo</t>
  </si>
  <si>
    <t>Columna E</t>
  </si>
  <si>
    <t>N° de oficio o identificación del documento en que se contiene la respuesta</t>
  </si>
  <si>
    <t xml:space="preserve">propio del Servicio, lo que permite la trazabilidad del reclamo y su respuesta. </t>
  </si>
  <si>
    <t>AGCIC-0028544</t>
  </si>
  <si>
    <t>AGCIC-0028653</t>
  </si>
  <si>
    <t>AGCIC-0028677</t>
  </si>
  <si>
    <t>AGCIC-0028754</t>
  </si>
  <si>
    <t>AGCIC-0028774</t>
  </si>
  <si>
    <t>AGCIC-0028777</t>
  </si>
  <si>
    <t>Derivado</t>
  </si>
  <si>
    <t>DETALLE COLUMNAS MEDIO DE VERIFICACIÓN EXIGIDAS POR EL DECRETO N° 465/2021</t>
  </si>
  <si>
    <t xml:space="preserve">Fecha de respuesta 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</si>
  <si>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"ID trámite" es la misma que la "ID Respuesta" ya que se responde por correo electrónico a través de un sistema informático </t>
    </r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</si>
  <si>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campo "ID Respuesta" es ingresado manualmente a la Base de Datos.</t>
    </r>
  </si>
  <si>
    <t>Subcategoría Columna D</t>
  </si>
  <si>
    <t xml:space="preserve">Fecha de ingreso </t>
  </si>
  <si>
    <t>Productos (bienes y/o servicios)</t>
  </si>
  <si>
    <t>Estado</t>
  </si>
  <si>
    <t>Subcategorías Columna F</t>
  </si>
  <si>
    <t xml:space="preserve">Estado </t>
  </si>
  <si>
    <t>Desistido</t>
  </si>
  <si>
    <t>AGCIC-0028790</t>
  </si>
  <si>
    <t>AGCIC-0028858</t>
  </si>
  <si>
    <t>AGCIC-0029036</t>
  </si>
  <si>
    <t>AGCIC-0029071</t>
  </si>
  <si>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En el ítem "Estado de Reclamo", el campo "Derivado" de los reclamos ID:  AGCIC-0028544, AGCIC-0028653, AGCIC-0028774, AGCIC-0028777, </t>
    </r>
  </si>
  <si>
    <t>AGCIC-0029186</t>
  </si>
  <si>
    <t>AGCIC-0029214</t>
  </si>
  <si>
    <t>AGCIC-0029228</t>
  </si>
  <si>
    <t>AGCIC-0029437</t>
  </si>
  <si>
    <t>AGCIC-0029449</t>
  </si>
  <si>
    <t>AGCIC-0029499</t>
  </si>
  <si>
    <t>AGCIC-0029600</t>
  </si>
  <si>
    <t>AGCIC-0029647</t>
  </si>
  <si>
    <t>AGCIC-0029689</t>
  </si>
  <si>
    <t>AGCIC-0029726</t>
  </si>
  <si>
    <t xml:space="preserve"> AGCIC-0028790, AGCIC-0029036, AGCIC-0029071, AGCIC-0029186, AGCIC-0029214, AGCIC-0029228, AGCIC-0029437, AGCIC-0029449, AGCIC-0029499,</t>
  </si>
  <si>
    <t xml:space="preserve">Base de Datos Reclamos año 2022 - AGCID </t>
  </si>
  <si>
    <t>AGCIC-0029569</t>
  </si>
  <si>
    <t>AGCIC-0029864</t>
  </si>
  <si>
    <t>AGCIC-0029865</t>
  </si>
  <si>
    <t>AGCIC-0029939</t>
  </si>
  <si>
    <t>AGCIC-0029948</t>
  </si>
  <si>
    <t xml:space="preserve"> manualmente a la Base de Datos</t>
  </si>
  <si>
    <t>AGCIC-0029569, AGCIC-0029600, AGCIC-0029647, AGCIC-0029726, AGCIC-0029864, AGCIC-0029865, AGCIC-0029939 y AGCIC-0029948 es ingresado</t>
  </si>
  <si>
    <t>Tabla consolidada</t>
  </si>
  <si>
    <t>Indicador Reclamos AGCID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</si>
</sst>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33" borderId="0" xfId="0" applyFill="1" applyAlignment="1">
      <alignment wrapText="1"/>
    </xf>
    <xf numFmtId="0" fontId="0" fillId="33" borderId="0" xfId="0" applyFill="1"/>
    <xf numFmtId="0" fontId="18" fillId="33" borderId="0" xfId="0" applyFont="1" applyFill="1" applyAlignment="1">
      <alignment wrapText="1"/>
    </xf>
    <xf numFmtId="0" fontId="0" fillId="33" borderId="0" xfId="0" applyFill="1" applyAlignment="1">
      <alignment vertical="top" wrapText="1"/>
    </xf>
    <xf numFmtId="0" fontId="0" fillId="33" borderId="0" xfId="0" applyFill="1" applyAlignment="1">
      <alignment horizontal="left" indent="1"/>
    </xf>
    <xf numFmtId="0" fontId="0" fillId="33" borderId="10" xfId="0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16" fillId="33" borderId="12" xfId="0" applyFont="1" applyFill="1" applyBorder="1"/>
    <xf numFmtId="0" fontId="16" fillId="33" borderId="0" xfId="0" applyFont="1" applyFill="1" applyAlignment="1">
      <alignment horizontal="left" indent="1"/>
    </xf>
    <xf numFmtId="0" fontId="0" fillId="33" borderId="10" xfId="0" applyFont="1" applyFill="1" applyBorder="1"/>
    <xf numFmtId="0" fontId="20" fillId="34" borderId="14" xfId="0" applyFont="1" applyFill="1" applyBorder="1" applyAlignment="1">
      <alignment vertical="center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9" fontId="21" fillId="0" borderId="18" xfId="0" applyNumberFormat="1" applyFont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 wrapText="1"/>
    </xf>
    <xf numFmtId="9" fontId="21" fillId="33" borderId="20" xfId="0" applyNumberFormat="1" applyFont="1" applyFill="1" applyBorder="1" applyAlignment="1">
      <alignment horizontal="center" vertical="center"/>
    </xf>
    <xf numFmtId="9" fontId="21" fillId="33" borderId="21" xfId="0" applyNumberFormat="1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9" fontId="20" fillId="33" borderId="16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wrapText="1"/>
    </xf>
    <xf numFmtId="0" fontId="16" fillId="33" borderId="10" xfId="0" applyFont="1" applyFill="1" applyBorder="1" applyAlignment="1"/>
    <xf numFmtId="0" fontId="19" fillId="35" borderId="10" xfId="0" applyFont="1" applyFill="1" applyBorder="1" applyAlignment="1">
      <alignment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9" fontId="21" fillId="0" borderId="15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9" fontId="21" fillId="0" borderId="14" xfId="0" applyNumberFormat="1" applyFont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0" fillId="33" borderId="0" xfId="0" applyFill="1" applyBorder="1"/>
    <xf numFmtId="0" fontId="0" fillId="33" borderId="0" xfId="0" applyFont="1" applyFill="1" applyBorder="1"/>
    <xf numFmtId="0" fontId="16" fillId="33" borderId="10" xfId="0" applyFont="1" applyFill="1" applyBorder="1" applyAlignment="1">
      <alignment vertical="center" wrapText="1"/>
    </xf>
    <xf numFmtId="0" fontId="0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vertical="center"/>
    </xf>
    <xf numFmtId="0" fontId="0" fillId="33" borderId="11" xfId="0" applyFill="1" applyBorder="1" applyAlignment="1">
      <alignment horizontal="left"/>
    </xf>
    <xf numFmtId="0" fontId="0" fillId="33" borderId="10" xfId="0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14" fontId="18" fillId="0" borderId="0" xfId="0" applyNumberFormat="1" applyFont="1" applyFill="1" applyAlignment="1">
      <alignment wrapText="1"/>
    </xf>
    <xf numFmtId="0" fontId="0" fillId="0" borderId="0" xfId="0" applyFill="1"/>
    <xf numFmtId="0" fontId="21" fillId="0" borderId="17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9" fontId="21" fillId="33" borderId="14" xfId="0" applyNumberFormat="1" applyFont="1" applyFill="1" applyBorder="1" applyAlignment="1">
      <alignment horizontal="center" vertical="center"/>
    </xf>
    <xf numFmtId="14" fontId="18" fillId="33" borderId="0" xfId="0" applyNumberFormat="1" applyFont="1" applyFill="1" applyAlignment="1">
      <alignment wrapText="1"/>
    </xf>
    <xf numFmtId="0" fontId="16" fillId="0" borderId="0" xfId="0" applyFont="1"/>
    <xf numFmtId="0" fontId="16" fillId="33" borderId="0" xfId="0" applyFont="1" applyFill="1" applyAlignment="1">
      <alignment horizontal="center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0" xfId="0" applyFont="1" applyFill="1" applyAlignment="1">
      <alignment horizontal="center" vertical="top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95" zoomScaleNormal="95" workbookViewId="0">
      <selection activeCell="J6" sqref="J6"/>
    </sheetView>
  </sheetViews>
  <sheetFormatPr baseColWidth="10" defaultRowHeight="15" x14ac:dyDescent="0.25"/>
  <cols>
    <col min="2" max="3" width="17.7109375" customWidth="1"/>
    <col min="4" max="4" width="20" customWidth="1"/>
    <col min="5" max="5" width="1.7109375" style="2" customWidth="1"/>
    <col min="6" max="6" width="19.7109375" customWidth="1"/>
    <col min="7" max="7" width="18.28515625" customWidth="1"/>
    <col min="8" max="8" width="18" customWidth="1"/>
  </cols>
  <sheetData>
    <row r="1" spans="1:8" ht="18.75" x14ac:dyDescent="0.3">
      <c r="A1" s="59" t="s">
        <v>96</v>
      </c>
      <c r="B1" s="59"/>
      <c r="C1" s="59"/>
      <c r="D1" s="59"/>
      <c r="E1" s="59"/>
      <c r="F1" s="59"/>
      <c r="G1" s="59"/>
      <c r="H1" s="59"/>
    </row>
    <row r="2" spans="1:8" ht="18.75" x14ac:dyDescent="0.3">
      <c r="A2" s="60" t="s">
        <v>97</v>
      </c>
      <c r="B2" s="60"/>
      <c r="C2" s="60"/>
      <c r="D2" s="60"/>
      <c r="E2" s="60"/>
      <c r="F2" s="60"/>
      <c r="G2" s="60"/>
      <c r="H2" s="60"/>
    </row>
    <row r="3" spans="1:8" ht="19.5" thickBot="1" x14ac:dyDescent="0.35">
      <c r="A3" s="61"/>
      <c r="B3" s="61"/>
      <c r="C3" s="61"/>
      <c r="D3" s="61"/>
      <c r="E3" s="61"/>
      <c r="F3" s="61"/>
      <c r="G3" s="61"/>
      <c r="H3" s="61"/>
    </row>
    <row r="4" spans="1:8" ht="103.5" customHeight="1" thickBot="1" x14ac:dyDescent="0.3">
      <c r="A4" s="12" t="s">
        <v>11</v>
      </c>
      <c r="B4" s="13" t="s">
        <v>26</v>
      </c>
      <c r="C4" s="13" t="s">
        <v>27</v>
      </c>
      <c r="D4" s="13" t="s">
        <v>28</v>
      </c>
      <c r="E4" s="20"/>
      <c r="F4" s="13" t="s">
        <v>31</v>
      </c>
      <c r="G4" s="13" t="s">
        <v>29</v>
      </c>
      <c r="H4" s="13" t="s">
        <v>30</v>
      </c>
    </row>
    <row r="5" spans="1:8" ht="15.75" thickBot="1" x14ac:dyDescent="0.3">
      <c r="A5" s="14" t="s">
        <v>12</v>
      </c>
      <c r="B5" s="15">
        <v>0</v>
      </c>
      <c r="C5" s="15">
        <v>0</v>
      </c>
      <c r="D5" s="19" t="s">
        <v>44</v>
      </c>
      <c r="E5" s="21"/>
      <c r="F5" s="28">
        <v>0</v>
      </c>
      <c r="G5" s="29">
        <v>0</v>
      </c>
      <c r="H5" s="30" t="s">
        <v>44</v>
      </c>
    </row>
    <row r="6" spans="1:8" ht="15.75" thickBot="1" x14ac:dyDescent="0.3">
      <c r="A6" s="14" t="s">
        <v>13</v>
      </c>
      <c r="B6" s="15">
        <v>0</v>
      </c>
      <c r="C6" s="15">
        <v>0</v>
      </c>
      <c r="D6" s="19" t="s">
        <v>44</v>
      </c>
      <c r="E6" s="22"/>
      <c r="F6" s="31">
        <v>0</v>
      </c>
      <c r="G6" s="15">
        <v>0</v>
      </c>
      <c r="H6" s="16" t="s">
        <v>44</v>
      </c>
    </row>
    <row r="7" spans="1:8" ht="15.75" thickBot="1" x14ac:dyDescent="0.3">
      <c r="A7" s="14" t="s">
        <v>14</v>
      </c>
      <c r="B7" s="15">
        <v>0</v>
      </c>
      <c r="C7" s="15">
        <v>0</v>
      </c>
      <c r="D7" s="19" t="s">
        <v>44</v>
      </c>
      <c r="E7" s="22"/>
      <c r="F7" s="31">
        <v>0</v>
      </c>
      <c r="G7" s="15">
        <v>0</v>
      </c>
      <c r="H7" s="16" t="s">
        <v>44</v>
      </c>
    </row>
    <row r="8" spans="1:8" ht="15.75" thickBot="1" x14ac:dyDescent="0.3">
      <c r="A8" s="14" t="s">
        <v>15</v>
      </c>
      <c r="B8" s="15">
        <v>2</v>
      </c>
      <c r="C8" s="15">
        <v>2</v>
      </c>
      <c r="D8" s="19">
        <f>B8/C8</f>
        <v>1</v>
      </c>
      <c r="E8" s="22"/>
      <c r="F8" s="31">
        <v>2</v>
      </c>
      <c r="G8" s="15">
        <v>2</v>
      </c>
      <c r="H8" s="34">
        <f t="shared" ref="H8:H16" si="0">F8/G8</f>
        <v>1</v>
      </c>
    </row>
    <row r="9" spans="1:8" ht="15.75" thickBot="1" x14ac:dyDescent="0.3">
      <c r="A9" s="14" t="s">
        <v>16</v>
      </c>
      <c r="B9" s="46">
        <v>1</v>
      </c>
      <c r="C9" s="15">
        <v>1</v>
      </c>
      <c r="D9" s="19">
        <f>B9/C9</f>
        <v>1</v>
      </c>
      <c r="E9" s="22"/>
      <c r="F9" s="47">
        <v>3</v>
      </c>
      <c r="G9" s="48">
        <v>3</v>
      </c>
      <c r="H9" s="49">
        <f t="shared" si="0"/>
        <v>1</v>
      </c>
    </row>
    <row r="10" spans="1:8" ht="15.75" thickBot="1" x14ac:dyDescent="0.3">
      <c r="A10" s="14" t="s">
        <v>17</v>
      </c>
      <c r="B10" s="46">
        <v>0</v>
      </c>
      <c r="C10" s="15">
        <v>0</v>
      </c>
      <c r="D10" s="19" t="s">
        <v>44</v>
      </c>
      <c r="E10" s="22"/>
      <c r="F10" s="47">
        <v>3</v>
      </c>
      <c r="G10" s="48">
        <v>3</v>
      </c>
      <c r="H10" s="49">
        <f t="shared" si="0"/>
        <v>1</v>
      </c>
    </row>
    <row r="11" spans="1:8" ht="15.75" thickBot="1" x14ac:dyDescent="0.3">
      <c r="A11" s="14" t="s">
        <v>18</v>
      </c>
      <c r="B11" s="46">
        <v>0</v>
      </c>
      <c r="C11" s="15">
        <v>0</v>
      </c>
      <c r="D11" s="19" t="s">
        <v>44</v>
      </c>
      <c r="E11" s="22"/>
      <c r="F11" s="47">
        <v>3</v>
      </c>
      <c r="G11" s="48">
        <v>3</v>
      </c>
      <c r="H11" s="49">
        <f t="shared" si="0"/>
        <v>1</v>
      </c>
    </row>
    <row r="12" spans="1:8" ht="15.75" thickBot="1" x14ac:dyDescent="0.3">
      <c r="A12" s="14" t="s">
        <v>19</v>
      </c>
      <c r="B12" s="15">
        <v>0</v>
      </c>
      <c r="C12" s="15">
        <v>0</v>
      </c>
      <c r="D12" s="19" t="s">
        <v>44</v>
      </c>
      <c r="E12" s="22"/>
      <c r="F12" s="47">
        <v>3</v>
      </c>
      <c r="G12" s="48">
        <v>3</v>
      </c>
      <c r="H12" s="49">
        <f t="shared" si="0"/>
        <v>1</v>
      </c>
    </row>
    <row r="13" spans="1:8" ht="15.75" thickBot="1" x14ac:dyDescent="0.3">
      <c r="A13" s="14" t="s">
        <v>20</v>
      </c>
      <c r="B13" s="15">
        <v>0</v>
      </c>
      <c r="C13" s="15">
        <v>0</v>
      </c>
      <c r="D13" s="19" t="s">
        <v>44</v>
      </c>
      <c r="E13" s="23"/>
      <c r="F13" s="47">
        <v>3</v>
      </c>
      <c r="G13" s="48">
        <v>3</v>
      </c>
      <c r="H13" s="49">
        <f t="shared" si="0"/>
        <v>1</v>
      </c>
    </row>
    <row r="14" spans="1:8" ht="15.75" thickBot="1" x14ac:dyDescent="0.3">
      <c r="A14" s="14" t="s">
        <v>21</v>
      </c>
      <c r="B14" s="15">
        <v>1</v>
      </c>
      <c r="C14" s="15">
        <v>1</v>
      </c>
      <c r="D14" s="19">
        <v>1</v>
      </c>
      <c r="E14" s="23"/>
      <c r="F14" s="31">
        <v>4</v>
      </c>
      <c r="G14" s="15">
        <v>4</v>
      </c>
      <c r="H14" s="49">
        <f t="shared" si="0"/>
        <v>1</v>
      </c>
    </row>
    <row r="15" spans="1:8" ht="15.75" thickBot="1" x14ac:dyDescent="0.3">
      <c r="A15" s="14" t="s">
        <v>22</v>
      </c>
      <c r="B15" s="15">
        <v>0</v>
      </c>
      <c r="C15" s="15">
        <v>0</v>
      </c>
      <c r="D15" s="19" t="s">
        <v>44</v>
      </c>
      <c r="E15" s="23"/>
      <c r="F15" s="31">
        <v>4</v>
      </c>
      <c r="G15" s="15">
        <v>4</v>
      </c>
      <c r="H15" s="16">
        <f t="shared" si="0"/>
        <v>1</v>
      </c>
    </row>
    <row r="16" spans="1:8" ht="15.75" thickBot="1" x14ac:dyDescent="0.3">
      <c r="A16" s="14" t="s">
        <v>23</v>
      </c>
      <c r="B16" s="17">
        <v>0</v>
      </c>
      <c r="C16" s="17">
        <v>0</v>
      </c>
      <c r="D16" s="19" t="s">
        <v>44</v>
      </c>
      <c r="E16" s="23"/>
      <c r="F16" s="32">
        <v>4</v>
      </c>
      <c r="G16" s="17">
        <v>4</v>
      </c>
      <c r="H16" s="16">
        <f t="shared" si="0"/>
        <v>1</v>
      </c>
    </row>
    <row r="17" spans="1:8" ht="15.75" thickBot="1" x14ac:dyDescent="0.3">
      <c r="A17" s="14" t="s">
        <v>24</v>
      </c>
      <c r="B17" s="18">
        <f>SUM(B5:B16)</f>
        <v>4</v>
      </c>
      <c r="C17" s="18">
        <f>SUM(C5:C16)</f>
        <v>4</v>
      </c>
      <c r="D17" s="19">
        <f>B17/C17</f>
        <v>1</v>
      </c>
      <c r="E17" s="24"/>
      <c r="F17" s="33">
        <f>F16</f>
        <v>4</v>
      </c>
      <c r="G17" s="18">
        <f>G16</f>
        <v>4</v>
      </c>
      <c r="H17" s="34">
        <f>F17/G17</f>
        <v>1</v>
      </c>
    </row>
  </sheetData>
  <mergeCells count="2">
    <mergeCell ref="A2:H2"/>
    <mergeCell ref="A1:H1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workbookViewId="0">
      <selection activeCell="H32" sqref="H32"/>
    </sheetView>
  </sheetViews>
  <sheetFormatPr baseColWidth="10" defaultColWidth="11.42578125" defaultRowHeight="15" x14ac:dyDescent="0.25"/>
  <cols>
    <col min="1" max="1" width="13.28515625" style="2" bestFit="1" customWidth="1"/>
    <col min="2" max="2" width="24.5703125" style="2" customWidth="1"/>
    <col min="3" max="3" width="17.140625" style="2" bestFit="1" customWidth="1"/>
    <col min="4" max="4" width="17.28515625" style="2" customWidth="1"/>
    <col min="5" max="5" width="20" style="2" customWidth="1"/>
    <col min="6" max="6" width="9.28515625" style="2" bestFit="1" customWidth="1"/>
    <col min="7" max="16384" width="11.42578125" style="2"/>
  </cols>
  <sheetData>
    <row r="1" spans="1:6" x14ac:dyDescent="0.25">
      <c r="A1" s="52" t="s">
        <v>88</v>
      </c>
      <c r="B1" s="52"/>
      <c r="C1" s="52"/>
      <c r="D1" s="52"/>
    </row>
    <row r="2" spans="1:6" ht="6" customHeight="1" x14ac:dyDescent="0.25">
      <c r="A2" s="1"/>
      <c r="B2" s="1"/>
      <c r="C2" s="1"/>
      <c r="D2" s="1"/>
    </row>
    <row r="3" spans="1:6" ht="15" customHeight="1" x14ac:dyDescent="0.25">
      <c r="A3" s="3"/>
      <c r="B3" s="3"/>
      <c r="C3" s="3"/>
      <c r="D3" s="3"/>
    </row>
    <row r="4" spans="1:6" ht="15" customHeight="1" x14ac:dyDescent="0.25">
      <c r="A4" s="27" t="s">
        <v>32</v>
      </c>
      <c r="B4" s="27" t="s">
        <v>35</v>
      </c>
      <c r="C4" s="27" t="s">
        <v>48</v>
      </c>
      <c r="D4" s="27" t="s">
        <v>34</v>
      </c>
      <c r="E4" s="27" t="s">
        <v>0</v>
      </c>
      <c r="F4" s="27" t="s">
        <v>70</v>
      </c>
    </row>
    <row r="5" spans="1:6" s="45" customFormat="1" x14ac:dyDescent="0.25">
      <c r="A5" s="43" t="s">
        <v>54</v>
      </c>
      <c r="B5" s="44">
        <v>44637</v>
      </c>
      <c r="C5" s="44">
        <v>44637</v>
      </c>
      <c r="D5" s="43" t="s">
        <v>47</v>
      </c>
      <c r="E5" s="43" t="s">
        <v>54</v>
      </c>
      <c r="F5" s="43" t="s">
        <v>60</v>
      </c>
    </row>
    <row r="6" spans="1:6" s="45" customFormat="1" x14ac:dyDescent="0.25">
      <c r="A6" s="43" t="s">
        <v>55</v>
      </c>
      <c r="B6" s="44">
        <v>44656</v>
      </c>
      <c r="C6" s="44">
        <v>44656</v>
      </c>
      <c r="D6" s="43" t="s">
        <v>47</v>
      </c>
      <c r="E6" s="43" t="s">
        <v>55</v>
      </c>
      <c r="F6" s="43" t="s">
        <v>60</v>
      </c>
    </row>
    <row r="7" spans="1:6" s="45" customFormat="1" x14ac:dyDescent="0.25">
      <c r="A7" s="43" t="s">
        <v>56</v>
      </c>
      <c r="B7" s="44">
        <v>44657</v>
      </c>
      <c r="C7" s="44">
        <v>44658</v>
      </c>
      <c r="D7" s="43" t="s">
        <v>37</v>
      </c>
      <c r="E7" s="43" t="s">
        <v>56</v>
      </c>
      <c r="F7" s="43" t="s">
        <v>38</v>
      </c>
    </row>
    <row r="8" spans="1:6" s="45" customFormat="1" x14ac:dyDescent="0.25">
      <c r="A8" s="43" t="s">
        <v>57</v>
      </c>
      <c r="B8" s="44">
        <v>44676</v>
      </c>
      <c r="C8" s="44">
        <v>44679</v>
      </c>
      <c r="D8" s="43" t="s">
        <v>47</v>
      </c>
      <c r="E8" s="43" t="s">
        <v>57</v>
      </c>
      <c r="F8" s="43" t="s">
        <v>38</v>
      </c>
    </row>
    <row r="9" spans="1:6" s="45" customFormat="1" x14ac:dyDescent="0.25">
      <c r="A9" s="43" t="s">
        <v>58</v>
      </c>
      <c r="B9" s="44">
        <v>44679</v>
      </c>
      <c r="C9" s="44">
        <v>44679</v>
      </c>
      <c r="D9" s="43" t="s">
        <v>47</v>
      </c>
      <c r="E9" s="43" t="s">
        <v>58</v>
      </c>
      <c r="F9" s="43" t="s">
        <v>60</v>
      </c>
    </row>
    <row r="10" spans="1:6" s="45" customFormat="1" x14ac:dyDescent="0.25">
      <c r="A10" s="43" t="s">
        <v>59</v>
      </c>
      <c r="B10" s="44">
        <v>44679</v>
      </c>
      <c r="C10" s="44">
        <v>44679</v>
      </c>
      <c r="D10" s="43" t="s">
        <v>47</v>
      </c>
      <c r="E10" s="43" t="s">
        <v>59</v>
      </c>
      <c r="F10" s="43" t="s">
        <v>60</v>
      </c>
    </row>
    <row r="11" spans="1:6" s="45" customFormat="1" x14ac:dyDescent="0.25">
      <c r="A11" s="43" t="s">
        <v>72</v>
      </c>
      <c r="B11" s="44">
        <v>44683</v>
      </c>
      <c r="C11" s="44">
        <v>44684</v>
      </c>
      <c r="D11" s="43" t="s">
        <v>47</v>
      </c>
      <c r="E11" s="43" t="s">
        <v>72</v>
      </c>
      <c r="F11" s="43" t="s">
        <v>60</v>
      </c>
    </row>
    <row r="12" spans="1:6" s="45" customFormat="1" x14ac:dyDescent="0.25">
      <c r="A12" s="43" t="s">
        <v>73</v>
      </c>
      <c r="B12" s="44">
        <v>44698</v>
      </c>
      <c r="C12" s="44">
        <v>44701</v>
      </c>
      <c r="D12" s="43" t="s">
        <v>47</v>
      </c>
      <c r="E12" s="43" t="s">
        <v>73</v>
      </c>
      <c r="F12" s="43" t="s">
        <v>38</v>
      </c>
    </row>
    <row r="13" spans="1:6" s="45" customFormat="1" x14ac:dyDescent="0.25">
      <c r="A13" s="43" t="s">
        <v>74</v>
      </c>
      <c r="B13" s="44">
        <v>44725</v>
      </c>
      <c r="C13" s="44">
        <v>44726</v>
      </c>
      <c r="D13" s="43" t="s">
        <v>47</v>
      </c>
      <c r="E13" s="43" t="s">
        <v>74</v>
      </c>
      <c r="F13" s="43" t="s">
        <v>60</v>
      </c>
    </row>
    <row r="14" spans="1:6" s="45" customFormat="1" x14ac:dyDescent="0.25">
      <c r="A14" s="43" t="s">
        <v>75</v>
      </c>
      <c r="B14" s="44">
        <v>44732</v>
      </c>
      <c r="C14" s="44">
        <v>44732</v>
      </c>
      <c r="D14" s="43" t="s">
        <v>47</v>
      </c>
      <c r="E14" s="43" t="s">
        <v>75</v>
      </c>
      <c r="F14" s="43" t="s">
        <v>60</v>
      </c>
    </row>
    <row r="15" spans="1:6" x14ac:dyDescent="0.25">
      <c r="A15" s="43" t="s">
        <v>77</v>
      </c>
      <c r="B15" s="44">
        <v>44753</v>
      </c>
      <c r="C15" s="44">
        <v>44753</v>
      </c>
      <c r="D15" s="43" t="s">
        <v>37</v>
      </c>
      <c r="E15" s="43" t="s">
        <v>77</v>
      </c>
      <c r="F15" s="43" t="s">
        <v>60</v>
      </c>
    </row>
    <row r="16" spans="1:6" x14ac:dyDescent="0.25">
      <c r="A16" s="43" t="s">
        <v>78</v>
      </c>
      <c r="B16" s="44">
        <v>44757</v>
      </c>
      <c r="C16" s="44">
        <v>44757</v>
      </c>
      <c r="D16" s="43" t="s">
        <v>37</v>
      </c>
      <c r="E16" s="43" t="s">
        <v>78</v>
      </c>
      <c r="F16" s="43" t="s">
        <v>60</v>
      </c>
    </row>
    <row r="17" spans="1:6" x14ac:dyDescent="0.25">
      <c r="A17" s="43" t="s">
        <v>79</v>
      </c>
      <c r="B17" s="44">
        <v>44761</v>
      </c>
      <c r="C17" s="44">
        <v>44761</v>
      </c>
      <c r="D17" s="43" t="s">
        <v>37</v>
      </c>
      <c r="E17" s="43" t="s">
        <v>79</v>
      </c>
      <c r="F17" s="43" t="s">
        <v>60</v>
      </c>
    </row>
    <row r="18" spans="1:6" x14ac:dyDescent="0.25">
      <c r="A18" s="43" t="s">
        <v>80</v>
      </c>
      <c r="B18" s="44">
        <v>44799</v>
      </c>
      <c r="C18" s="44">
        <v>44799</v>
      </c>
      <c r="D18" s="43" t="s">
        <v>37</v>
      </c>
      <c r="E18" s="43" t="s">
        <v>80</v>
      </c>
      <c r="F18" s="43" t="s">
        <v>60</v>
      </c>
    </row>
    <row r="19" spans="1:6" x14ac:dyDescent="0.25">
      <c r="A19" s="43" t="s">
        <v>81</v>
      </c>
      <c r="B19" s="44">
        <v>44802</v>
      </c>
      <c r="C19" s="44">
        <v>44802</v>
      </c>
      <c r="D19" s="43" t="s">
        <v>47</v>
      </c>
      <c r="E19" s="43" t="s">
        <v>81</v>
      </c>
      <c r="F19" s="43" t="s">
        <v>60</v>
      </c>
    </row>
    <row r="20" spans="1:6" x14ac:dyDescent="0.25">
      <c r="A20" s="43" t="s">
        <v>82</v>
      </c>
      <c r="B20" s="44">
        <v>44818</v>
      </c>
      <c r="C20" s="44">
        <v>44818</v>
      </c>
      <c r="D20" s="43" t="s">
        <v>47</v>
      </c>
      <c r="E20" s="43" t="s">
        <v>82</v>
      </c>
      <c r="F20" s="43" t="s">
        <v>60</v>
      </c>
    </row>
    <row r="21" spans="1:6" x14ac:dyDescent="0.25">
      <c r="A21" s="3" t="s">
        <v>89</v>
      </c>
      <c r="B21" s="50">
        <v>44838</v>
      </c>
      <c r="C21" s="50">
        <v>44839</v>
      </c>
      <c r="D21" s="43" t="s">
        <v>47</v>
      </c>
      <c r="E21" s="3" t="s">
        <v>89</v>
      </c>
      <c r="F21" s="3" t="s">
        <v>60</v>
      </c>
    </row>
    <row r="22" spans="1:6" x14ac:dyDescent="0.25">
      <c r="A22" s="3" t="s">
        <v>83</v>
      </c>
      <c r="B22" s="50">
        <v>44846</v>
      </c>
      <c r="C22" s="50">
        <v>44846</v>
      </c>
      <c r="D22" s="3" t="s">
        <v>47</v>
      </c>
      <c r="E22" s="3" t="s">
        <v>83</v>
      </c>
      <c r="F22" s="3" t="s">
        <v>60</v>
      </c>
    </row>
    <row r="23" spans="1:6" x14ac:dyDescent="0.25">
      <c r="A23" s="3" t="s">
        <v>84</v>
      </c>
      <c r="B23" s="50">
        <v>44853</v>
      </c>
      <c r="C23" s="50">
        <v>44853</v>
      </c>
      <c r="D23" s="3" t="s">
        <v>47</v>
      </c>
      <c r="E23" s="3" t="s">
        <v>84</v>
      </c>
      <c r="F23" s="3" t="s">
        <v>60</v>
      </c>
    </row>
    <row r="24" spans="1:6" x14ac:dyDescent="0.25">
      <c r="A24" s="3" t="s">
        <v>85</v>
      </c>
      <c r="B24" s="50">
        <v>44859</v>
      </c>
      <c r="C24" s="50">
        <v>44859</v>
      </c>
      <c r="D24" s="3" t="s">
        <v>47</v>
      </c>
      <c r="E24" s="3" t="s">
        <v>85</v>
      </c>
      <c r="F24" s="3" t="s">
        <v>38</v>
      </c>
    </row>
    <row r="25" spans="1:6" x14ac:dyDescent="0.25">
      <c r="A25" s="3" t="s">
        <v>86</v>
      </c>
      <c r="B25" s="50">
        <v>44862</v>
      </c>
      <c r="C25" s="50">
        <v>44862</v>
      </c>
      <c r="D25" s="3" t="s">
        <v>47</v>
      </c>
      <c r="E25" s="3" t="s">
        <v>86</v>
      </c>
      <c r="F25" s="3" t="s">
        <v>60</v>
      </c>
    </row>
    <row r="26" spans="1:6" x14ac:dyDescent="0.25">
      <c r="A26" s="3" t="s">
        <v>90</v>
      </c>
      <c r="B26" s="50">
        <v>44883</v>
      </c>
      <c r="C26" s="50">
        <v>44886</v>
      </c>
      <c r="D26" s="3" t="s">
        <v>47</v>
      </c>
      <c r="E26" s="3" t="s">
        <v>90</v>
      </c>
      <c r="F26" s="3" t="s">
        <v>60</v>
      </c>
    </row>
    <row r="27" spans="1:6" x14ac:dyDescent="0.25">
      <c r="A27" s="3" t="s">
        <v>91</v>
      </c>
      <c r="B27" s="50">
        <v>44883</v>
      </c>
      <c r="C27" s="50">
        <v>44886</v>
      </c>
      <c r="D27" s="3" t="s">
        <v>47</v>
      </c>
      <c r="E27" s="3" t="s">
        <v>91</v>
      </c>
      <c r="F27" s="3" t="s">
        <v>60</v>
      </c>
    </row>
    <row r="28" spans="1:6" x14ac:dyDescent="0.25">
      <c r="A28" s="3" t="s">
        <v>92</v>
      </c>
      <c r="B28" s="50">
        <v>44901</v>
      </c>
      <c r="C28" s="50">
        <v>44902</v>
      </c>
      <c r="D28" s="3" t="s">
        <v>47</v>
      </c>
      <c r="E28" s="3" t="s">
        <v>92</v>
      </c>
      <c r="F28" s="3" t="s">
        <v>60</v>
      </c>
    </row>
    <row r="29" spans="1:6" x14ac:dyDescent="0.25">
      <c r="A29" s="3" t="s">
        <v>93</v>
      </c>
      <c r="B29" s="50">
        <v>44904</v>
      </c>
      <c r="C29" s="50">
        <v>44904</v>
      </c>
      <c r="D29" s="3" t="s">
        <v>47</v>
      </c>
      <c r="E29" s="3" t="s">
        <v>93</v>
      </c>
      <c r="F29" s="3" t="s">
        <v>60</v>
      </c>
    </row>
  </sheetData>
  <mergeCells count="1">
    <mergeCell ref="A1:D1"/>
  </mergeCells>
  <pageMargins left="0.75" right="0.75" top="1" bottom="1" header="0.5" footer="0.5"/>
  <pageSetup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H18" sqref="H18"/>
    </sheetView>
  </sheetViews>
  <sheetFormatPr baseColWidth="10" defaultRowHeight="15" x14ac:dyDescent="0.25"/>
  <cols>
    <col min="1" max="1" width="18.28515625" customWidth="1"/>
    <col min="2" max="2" width="22" customWidth="1"/>
    <col min="3" max="3" width="75.7109375" customWidth="1"/>
  </cols>
  <sheetData>
    <row r="1" spans="1:4" s="2" customFormat="1" x14ac:dyDescent="0.25">
      <c r="A1" s="55" t="s">
        <v>39</v>
      </c>
      <c r="B1" s="55"/>
      <c r="C1" s="55"/>
      <c r="D1" s="4"/>
    </row>
    <row r="2" spans="1:4" s="2" customFormat="1" x14ac:dyDescent="0.25">
      <c r="A2" s="10" t="s">
        <v>61</v>
      </c>
    </row>
    <row r="3" spans="1:4" s="2" customFormat="1" x14ac:dyDescent="0.25">
      <c r="A3" s="5"/>
      <c r="B3" s="9" t="s">
        <v>4</v>
      </c>
      <c r="C3" s="9" t="s">
        <v>1</v>
      </c>
    </row>
    <row r="4" spans="1:4" s="2" customFormat="1" x14ac:dyDescent="0.25">
      <c r="A4" s="26" t="s">
        <v>33</v>
      </c>
      <c r="B4" s="11" t="s">
        <v>32</v>
      </c>
      <c r="C4" s="25" t="s">
        <v>45</v>
      </c>
    </row>
    <row r="5" spans="1:4" s="2" customFormat="1" x14ac:dyDescent="0.25">
      <c r="A5" s="9" t="s">
        <v>5</v>
      </c>
      <c r="B5" s="7" t="s">
        <v>35</v>
      </c>
      <c r="C5" s="25" t="s">
        <v>66</v>
      </c>
    </row>
    <row r="6" spans="1:4" s="2" customFormat="1" x14ac:dyDescent="0.25">
      <c r="A6" s="9" t="s">
        <v>36</v>
      </c>
      <c r="B6" s="7" t="s">
        <v>49</v>
      </c>
      <c r="C6" s="25" t="s">
        <v>62</v>
      </c>
    </row>
    <row r="7" spans="1:4" s="2" customFormat="1" x14ac:dyDescent="0.25">
      <c r="A7" s="9" t="s">
        <v>46</v>
      </c>
      <c r="B7" s="39" t="s">
        <v>34</v>
      </c>
      <c r="C7" s="25" t="s">
        <v>6</v>
      </c>
    </row>
    <row r="8" spans="1:4" s="2" customFormat="1" ht="15" customHeight="1" x14ac:dyDescent="0.25">
      <c r="A8" s="53" t="s">
        <v>65</v>
      </c>
      <c r="B8" s="6" t="s">
        <v>37</v>
      </c>
      <c r="C8" s="6" t="s">
        <v>67</v>
      </c>
    </row>
    <row r="9" spans="1:4" s="2" customFormat="1" x14ac:dyDescent="0.25">
      <c r="A9" s="54"/>
      <c r="B9" s="8" t="s">
        <v>9</v>
      </c>
      <c r="C9" s="6" t="s">
        <v>67</v>
      </c>
    </row>
    <row r="10" spans="1:4" s="2" customFormat="1" ht="30" x14ac:dyDescent="0.25">
      <c r="A10" s="54"/>
      <c r="B10" s="8" t="s">
        <v>10</v>
      </c>
      <c r="C10" s="6" t="s">
        <v>67</v>
      </c>
    </row>
    <row r="11" spans="1:4" s="2" customFormat="1" x14ac:dyDescent="0.25">
      <c r="A11" s="54"/>
      <c r="B11" s="7" t="s">
        <v>47</v>
      </c>
      <c r="C11" s="6" t="s">
        <v>7</v>
      </c>
    </row>
    <row r="12" spans="1:4" s="2" customFormat="1" x14ac:dyDescent="0.25">
      <c r="A12" s="54"/>
      <c r="B12" s="7" t="s">
        <v>25</v>
      </c>
      <c r="C12" s="6" t="s">
        <v>8</v>
      </c>
    </row>
    <row r="13" spans="1:4" s="2" customFormat="1" x14ac:dyDescent="0.25">
      <c r="A13" s="38" t="s">
        <v>51</v>
      </c>
      <c r="B13" s="7" t="s">
        <v>0</v>
      </c>
      <c r="C13" s="6" t="s">
        <v>52</v>
      </c>
    </row>
    <row r="14" spans="1:4" s="2" customFormat="1" x14ac:dyDescent="0.25">
      <c r="A14" s="40" t="s">
        <v>2</v>
      </c>
      <c r="B14" s="41" t="s">
        <v>68</v>
      </c>
      <c r="C14" s="42" t="s">
        <v>50</v>
      </c>
    </row>
    <row r="15" spans="1:4" s="2" customFormat="1" ht="15" customHeight="1" x14ac:dyDescent="0.25">
      <c r="A15" s="56" t="s">
        <v>69</v>
      </c>
      <c r="B15" s="7" t="s">
        <v>38</v>
      </c>
      <c r="C15" s="11" t="s">
        <v>3</v>
      </c>
    </row>
    <row r="16" spans="1:4" s="2" customFormat="1" x14ac:dyDescent="0.25">
      <c r="A16" s="57"/>
      <c r="B16" s="7" t="s">
        <v>43</v>
      </c>
      <c r="C16" s="11" t="s">
        <v>41</v>
      </c>
    </row>
    <row r="17" spans="1:3" s="2" customFormat="1" x14ac:dyDescent="0.25">
      <c r="A17" s="57"/>
      <c r="B17" s="7" t="s">
        <v>42</v>
      </c>
      <c r="C17" s="11" t="s">
        <v>40</v>
      </c>
    </row>
    <row r="18" spans="1:3" s="2" customFormat="1" x14ac:dyDescent="0.25">
      <c r="A18" s="57"/>
      <c r="B18" s="7" t="s">
        <v>71</v>
      </c>
      <c r="C18" s="11" t="s">
        <v>71</v>
      </c>
    </row>
    <row r="19" spans="1:3" s="2" customFormat="1" x14ac:dyDescent="0.25">
      <c r="A19" s="58"/>
      <c r="B19" s="7" t="s">
        <v>60</v>
      </c>
      <c r="C19" s="11" t="s">
        <v>60</v>
      </c>
    </row>
    <row r="20" spans="1:3" s="2" customFormat="1" x14ac:dyDescent="0.25">
      <c r="A20" s="35"/>
      <c r="B20" s="36"/>
      <c r="C20" s="37"/>
    </row>
    <row r="21" spans="1:3" s="2" customFormat="1" x14ac:dyDescent="0.25"/>
    <row r="22" spans="1:3" s="2" customFormat="1" x14ac:dyDescent="0.25">
      <c r="A22" s="2" t="s">
        <v>63</v>
      </c>
    </row>
    <row r="23" spans="1:3" s="2" customFormat="1" x14ac:dyDescent="0.25">
      <c r="A23" s="2" t="s">
        <v>53</v>
      </c>
    </row>
    <row r="24" spans="1:3" s="2" customFormat="1" x14ac:dyDescent="0.25"/>
    <row r="25" spans="1:3" x14ac:dyDescent="0.25">
      <c r="A25" t="s">
        <v>64</v>
      </c>
    </row>
    <row r="27" spans="1:3" x14ac:dyDescent="0.25">
      <c r="A27" s="2" t="s">
        <v>76</v>
      </c>
    </row>
    <row r="28" spans="1:3" x14ac:dyDescent="0.25">
      <c r="A28" t="s">
        <v>87</v>
      </c>
    </row>
    <row r="29" spans="1:3" x14ac:dyDescent="0.25">
      <c r="A29" t="s">
        <v>95</v>
      </c>
    </row>
    <row r="30" spans="1:3" x14ac:dyDescent="0.25">
      <c r="A30" t="s">
        <v>94</v>
      </c>
    </row>
    <row r="32" spans="1:3" x14ac:dyDescent="0.25">
      <c r="A32" s="51"/>
      <c r="C32" s="43"/>
    </row>
    <row r="33" spans="3:3" x14ac:dyDescent="0.25">
      <c r="C33" s="43"/>
    </row>
  </sheetData>
  <mergeCells count="3">
    <mergeCell ref="A8:A12"/>
    <mergeCell ref="A1:C1"/>
    <mergeCell ref="A15:A19"/>
  </mergeCells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Consolidada</vt:lpstr>
      <vt:lpstr>Base de Datos 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Gestión de Solicitudes</dc:title>
  <dc:creator>Carlos</dc:creator>
  <cp:lastModifiedBy>Magdalena Leon</cp:lastModifiedBy>
  <cp:lastPrinted>2023-01-03T17:26:18Z</cp:lastPrinted>
  <dcterms:created xsi:type="dcterms:W3CDTF">2020-04-22T16:38:46Z</dcterms:created>
  <dcterms:modified xsi:type="dcterms:W3CDTF">2023-01-03T19:14:20Z</dcterms:modified>
</cp:coreProperties>
</file>