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direconchile-my.sharepoint.com/personal/jsanmar_prochile_gob_cl/Documents/ESCRITORIO/DEPARTAMENTO_CGRI/PMG/INDICADORES TRANSVERSALES/RECLAMOS RESPONDIDOS/AÑO 2022/EJERCICIOS/"/>
    </mc:Choice>
  </mc:AlternateContent>
  <xr:revisionPtr revIDLastSave="35" documentId="8_{52AF5B32-A05D-49CD-AD91-133F6C30A6F5}" xr6:coauthVersionLast="47" xr6:coauthVersionMax="47" xr10:uidLastSave="{93A996D0-CD5B-4C6C-AF7B-E0E8C03B4F91}"/>
  <bookViews>
    <workbookView xWindow="792" yWindow="180" windowWidth="21768" windowHeight="11736" tabRatio="714" xr2:uid="{00000000-000D-0000-FFFF-FFFF00000000}"/>
  </bookViews>
  <sheets>
    <sheet name="Cuadro Resumen" sheetId="11" r:id="rId1"/>
    <sheet name="Reporte Sistema Institucional" sheetId="10" r:id="rId2"/>
    <sheet name="Tabla Homologación"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1" i="11" l="1"/>
  <c r="D9" i="11"/>
  <c r="C15" i="11"/>
  <c r="B15" i="11"/>
  <c r="D15" i="11" s="1"/>
</calcChain>
</file>

<file path=xl/sharedStrings.xml><?xml version="1.0" encoding="utf-8"?>
<sst xmlns="http://schemas.openxmlformats.org/spreadsheetml/2006/main" count="487" uniqueCount="251">
  <si>
    <t>Estado del reclamo</t>
  </si>
  <si>
    <t>COLUMNA A</t>
  </si>
  <si>
    <t>Actuaciones</t>
  </si>
  <si>
    <t>Atenciones</t>
  </si>
  <si>
    <t>Productos</t>
  </si>
  <si>
    <t>Fecha de respuesta</t>
  </si>
  <si>
    <t>COLUMNA C</t>
  </si>
  <si>
    <t>Ingresado</t>
  </si>
  <si>
    <t>En análisis</t>
  </si>
  <si>
    <t>Respondido</t>
  </si>
  <si>
    <t>COLUMNA B</t>
  </si>
  <si>
    <t>TABLA DE HOMOLOGACION</t>
  </si>
  <si>
    <t>N° de oficio o identificación del documento en que se contiene la respuesta</t>
  </si>
  <si>
    <t>Actuaciones, atenciones o productos (bien y/o servicio) que aplica</t>
  </si>
  <si>
    <t>Codigo único de identificación (ID) del reclamo</t>
  </si>
  <si>
    <t>Homologación MV DS N°465/2021</t>
  </si>
  <si>
    <t>Fecha de ingreso</t>
  </si>
  <si>
    <t>Desistido</t>
  </si>
  <si>
    <t>Derivado</t>
  </si>
  <si>
    <t>Detalle columnas Medio de Verificación exigidas por el Decreto Nº465/2021</t>
  </si>
  <si>
    <t xml:space="preserve">Nombre Columna </t>
  </si>
  <si>
    <r>
      <rPr>
        <b/>
        <sz val="11"/>
        <rFont val="Calibri"/>
        <family val="2"/>
        <scheme val="minor"/>
      </rPr>
      <t>Fuente</t>
    </r>
    <r>
      <rPr>
        <sz val="11"/>
        <rFont val="Calibri"/>
        <family val="2"/>
        <scheme val="minor"/>
      </rPr>
      <t>:  Guía Indicador Transversal PMG/MEI/MAG Reclamos Respondidos 2022, generada por la Red de Expertos</t>
    </r>
  </si>
  <si>
    <t>Columna</t>
  </si>
  <si>
    <t>TICKET</t>
  </si>
  <si>
    <t>FECHA INGRESO</t>
  </si>
  <si>
    <t>ESTADO</t>
  </si>
  <si>
    <t>NOMBRE</t>
  </si>
  <si>
    <t>APELLIDO</t>
  </si>
  <si>
    <t>CORREO</t>
  </si>
  <si>
    <t>GENERO</t>
  </si>
  <si>
    <t>TIPO</t>
  </si>
  <si>
    <t>ASUNTO</t>
  </si>
  <si>
    <t>TEXTO CONSULTA</t>
  </si>
  <si>
    <t>ASIGNADO</t>
  </si>
  <si>
    <t>F.COMPROMISO</t>
  </si>
  <si>
    <t>INGRESO</t>
  </si>
  <si>
    <t>TIPO DE MEDIO</t>
  </si>
  <si>
    <t>TIPO DE MATERIA</t>
  </si>
  <si>
    <t>CATEGORIA</t>
  </si>
  <si>
    <t>REGION</t>
  </si>
  <si>
    <t>ACLARADO?</t>
  </si>
  <si>
    <t>FECHA RESPUESTA</t>
  </si>
  <si>
    <t>RESPUESTA</t>
  </si>
  <si>
    <t>DOCUMENTO</t>
  </si>
  <si>
    <t>TERMINADA</t>
  </si>
  <si>
    <t>MASCULINO</t>
  </si>
  <si>
    <t>CONSULTA</t>
  </si>
  <si>
    <t>EGATICA</t>
  </si>
  <si>
    <t>CORREO ELECTRONICO</t>
  </si>
  <si>
    <t>ACTUACIONES</t>
  </si>
  <si>
    <t>ORIENTACIÓN OIRS</t>
  </si>
  <si>
    <t>METROPOLITANA DE SANTIAGO</t>
  </si>
  <si>
    <t>FEMENINO</t>
  </si>
  <si>
    <t>TRABAJAR EN PROCHILE</t>
  </si>
  <si>
    <t>GESTIÓN INTERNA</t>
  </si>
  <si>
    <t>PRODUCTOS</t>
  </si>
  <si>
    <t>EXTRANJERO</t>
  </si>
  <si>
    <t>WEB</t>
  </si>
  <si>
    <t>ATENCIONES</t>
  </si>
  <si>
    <t>VALPARAISO</t>
  </si>
  <si>
    <t>CARLOS</t>
  </si>
  <si>
    <t>PROCHILE</t>
  </si>
  <si>
    <t>COLUMNA O</t>
  </si>
  <si>
    <t>SUBCATEGORIAS COLUMNA O</t>
  </si>
  <si>
    <t>COLUMNA S</t>
  </si>
  <si>
    <t>COLUMNA U</t>
  </si>
  <si>
    <t>EN PROCESO</t>
  </si>
  <si>
    <t>RESPONDIDO</t>
  </si>
  <si>
    <t>Hoja "Reporte Sistema Institucional"</t>
  </si>
  <si>
    <t>ANDREINA</t>
  </si>
  <si>
    <t>MORALES</t>
  </si>
  <si>
    <t>MUY BUENAS NOCHES ESTIMADO GRUPO DE RECURSOS HUMANOS, MI NOMBRE ES ANDREINA MORALES Y LES COMPART...</t>
  </si>
  <si>
    <t>21/01/2022</t>
  </si>
  <si>
    <t>Agradece su comunicación e interés en la labor que realiza esta Institución. En atención a lo expuesto en su mensaje, considere que cuando se requiere contratar personal local en las oficina de ProChile ubicadas fuera de Chile, se publican los requerimientos por medio de redes sociales u otro medio público que mantenga cada oficina comercial de ProChile. Actualmente no hay proceso o requerimiento abierto de contratación en el mercado de Panamá.</t>
  </si>
  <si>
    <t>LAURA</t>
  </si>
  <si>
    <t>LIÑEIRO</t>
  </si>
  <si>
    <t>PUNTOS DE VENTA EN ARGENTINA DE PRODUCTOS DE COBRE CHILENOS</t>
  </si>
  <si>
    <t>BUENOS DÍAS ME CONTACTO PARA RECIBIR INFORMACIÓN RESPECTO A PRODUCTOS DE COBRE QUE ESTÉN A LA VEN...</t>
  </si>
  <si>
    <t>JORDAN</t>
  </si>
  <si>
    <t>SCHANANIER</t>
  </si>
  <si>
    <t>GESTION@SISEPCHILE.COM</t>
  </si>
  <si>
    <t>CARTA RECOMENDACIÓN</t>
  </si>
  <si>
    <t>BUENAS TARDES  QUISIERA SABER COMO CONSEGUIR UNA CARTA DE RECOMENDACIÓN DE PARTE DE USTEDES, PARA...</t>
  </si>
  <si>
    <t>OYARZUN</t>
  </si>
  <si>
    <t>PRUEBA</t>
  </si>
  <si>
    <t>SFUENTES</t>
  </si>
  <si>
    <t>28/01/2022</t>
  </si>
  <si>
    <t>N/A Nota: prueba informática de comprobación de funcionamiento del sistema.</t>
  </si>
  <si>
    <t>CARLITOS</t>
  </si>
  <si>
    <t>PRUEBA2</t>
  </si>
  <si>
    <t>PRUEBA 2</t>
  </si>
  <si>
    <t>JAVIER</t>
  </si>
  <si>
    <t>MASCHKE</t>
  </si>
  <si>
    <t>MODELO PODER DE REPRESENTACIÓN</t>
  </si>
  <si>
    <t>BUENOS DÍAS, QUERÍA PEDIR VUESTRA AYUDA, PARA REALIZAR UN PODER DE REPRESENTACIÓN DE UNA EMPRESA...</t>
  </si>
  <si>
    <t>La materia que Ud. consulta no es del ámbito de competencia de esta Dirección General. No obstante, hemos derivado su consulta a la Subsecretaría de Relaciones Exteriores mediante oficio 70-2022 de fecha 28 de enero de 2022 para que le responda directamente a Ud. por ser competencia de dicha Subsecretaría.</t>
  </si>
  <si>
    <t>KARINA</t>
  </si>
  <si>
    <t>RAMIREZ</t>
  </si>
  <si>
    <t>ENLACELATAM@ACELERADORADELASAMERICAS.COM</t>
  </si>
  <si>
    <t>PARA TRATAR ASUNTOS RELACIONADOS CON EL PROGRAMA ACELERACIÓN COMERCIAL INTERNACIONAL AMÉRICA LATINA</t>
  </si>
  <si>
    <t>ME PONGO EN CONTACTO PARA PRESENTARLE LA CONVOCATORIA AL “PROGRAMA DE ACELERACIÓN COMERCIAL” DE L...</t>
  </si>
  <si>
    <t>30/03/2022</t>
  </si>
  <si>
    <t>Se agradece su comunicación sobre el “Programa de Aceleración Comercial” perteneciente a la Aceleradora Internacional de las Américas. Sería beneficioso contar con mayor información respecto al programa y su convocatoria, además de la organización y equipo que organiza esta iniciativa. Como se menciona anteriormente sería bueno además poder contar con información respecto a los gobiernos y empresas participantes y los resultados obtenidos. A su vez es importante para nosotros como institución pública, saber acerca de su comunicación, cuáles son las necesidades presentadas y que desean ser atendidas por nuestra parte como la institución del Ministerio de Relaciones Exteriores que promueve la oferta de bienes y servicios chilenos en el mundo.  Le invitamos cordialmente a visitar nuestro sitio web https://www.prochile.gob.cl/ o tomar contacto con la oficina más cercana a su organización: https://www.prochile.gob.cl/prochile-en-tu-region-y-en-el-mundo/prochile-en-el-mundo</t>
  </si>
  <si>
    <t>DIEGO</t>
  </si>
  <si>
    <t>PEDRA</t>
  </si>
  <si>
    <t>CONSULTA PROVEEDORES SERVICIO MENDOZA</t>
  </si>
  <si>
    <t>BUEN DÍA, MI NOMBRE ES DIEGO PEDRA, SOY ABOGADO, LICENCIADO EN RELACIONES INSTITUCIONALES Y PRODU...</t>
  </si>
  <si>
    <t>FPADMIN</t>
  </si>
  <si>
    <t>11/04/2022</t>
  </si>
  <si>
    <t>ERICH</t>
  </si>
  <si>
    <t>PEICHA</t>
  </si>
  <si>
    <t>OFERTAS LABORALES</t>
  </si>
  <si>
    <t>HOLA, MI NOMBRE ES ERICH PIECHA Y LES ESCRIBO PORQUE PLANEO IRME EL PRÓXIMO AÑO PRETENDO A VIVIR ...</t>
  </si>
  <si>
    <t>18/04/2022</t>
  </si>
  <si>
    <t>Agradece su comunicación e interés en trabajar en ProChile.   En la oficina de ProChile Países Bajos por el momento, no hay vacantes disponibles.  Adicionalmente, Ud. podrá encontrar en  nuestro sitio web  www.prochile.cl o directamente en www.empleospublicos.cl, oportunidades laborales para nuestras Oficinas Comerciales en el exterior.</t>
  </si>
  <si>
    <t>CAROLINA</t>
  </si>
  <si>
    <t>TREJO VIDAL</t>
  </si>
  <si>
    <t>ENTREVISTA A ESPECIALISTA EN EXPORTACIONES</t>
  </si>
  <si>
    <t>ESTIMADOS SOY CORRESPONSAL DE LA AGENCIA SPUTNIK NEWS Y QUISIERA ENTREVISTA A ALGUIEN DE PROCHILE...</t>
  </si>
  <si>
    <t>Para solicitudes de entrevistas, material, cifras y otras relacionadas a las comunicaciones externas de la institución, debe comunicarse con el Subdepartamento de Comunicaciones de ProChile, cuya jefa es María José Hernández, al mail de contacto prensa.prochile@prochile.gob.cl Este departamento analizará su requerimiento y evaluará si corresponde respuesta institucional.</t>
  </si>
  <si>
    <t>MAËVA</t>
  </si>
  <si>
    <t>ROY</t>
  </si>
  <si>
    <t>TESIS UNIVERSITARIA</t>
  </si>
  <si>
    <t>HOLA,   SOY ESTUDIANTE DE UN MÁSTER EN COMERCIO INTERNACIONAL DE VINOS Y LICORES EN FRANCIA.  ACT...</t>
  </si>
  <si>
    <t>20/04/2022</t>
  </si>
  <si>
    <t>ALBIN</t>
  </si>
  <si>
    <t>RAMOS</t>
  </si>
  <si>
    <t>SALUDOS   ME INTERESA SABER EL PROCESO DE EXPORTACIÓN CON PROCHILE Y LA VÍA DE TRANSPORTE QUE SE ...</t>
  </si>
  <si>
    <t>SUBCATEGORIAS COLUMNA  C</t>
  </si>
  <si>
    <t xml:space="preserve">NOTAS DEL REPORTE SISTEMA INSTITUCIONAL </t>
  </si>
  <si>
    <t>Ver Nota (A)</t>
  </si>
  <si>
    <t>05/01/2022</t>
  </si>
  <si>
    <t>11/01/2022</t>
  </si>
  <si>
    <t>14/01/2022</t>
  </si>
  <si>
    <t>19/01/2022</t>
  </si>
  <si>
    <t>24/01/2022</t>
  </si>
  <si>
    <t>27/01/2022</t>
  </si>
  <si>
    <t>02/02/2022</t>
  </si>
  <si>
    <t>23/03/2022</t>
  </si>
  <si>
    <t>28/03/2022</t>
  </si>
  <si>
    <t>08/04/2022</t>
  </si>
  <si>
    <t>13/04/2022</t>
  </si>
  <si>
    <t>14/04/2022</t>
  </si>
  <si>
    <t>21/04/2022</t>
  </si>
  <si>
    <t>22/04/2022</t>
  </si>
  <si>
    <t>29/04/2022</t>
  </si>
  <si>
    <t>04/05/2022</t>
  </si>
  <si>
    <t>03/05/2022</t>
  </si>
  <si>
    <t>13/05/2022</t>
  </si>
  <si>
    <t>EXEQUIEL</t>
  </si>
  <si>
    <t>SAGREDO CASTRO</t>
  </si>
  <si>
    <t>RECLAMO</t>
  </si>
  <si>
    <t>PROCHILE ECUADOR</t>
  </si>
  <si>
    <t>HOLA YO TENGO UNA TIENDA Y PANADERÍA DE EXCELENTE CALIDAD EN QUITO ECUADOR, QUIERO IMPORTAR VINOS...</t>
  </si>
  <si>
    <t>19/05/2022</t>
  </si>
  <si>
    <t>En relación a su reclamo presentado a través del formulario web publicado en el sitio web de ProChile - individualizado con el Ticket N°1000000072 , de fecha 13 de mayo de 2022, adjunto a la presente comunicación, encontrará carta Nº00293/2022 con la respuesta a su presentación. </t>
  </si>
  <si>
    <t>16/05/2022</t>
  </si>
  <si>
    <t>MÁXIMO</t>
  </si>
  <si>
    <t>ULLOA</t>
  </si>
  <si>
    <t>VISITA STAND CHILE EN EXPO DUBAI</t>
  </si>
  <si>
    <t>EL 25 DE MARZO VISITE LA EXPO DUBAI. LA FERIA REALMENTE IMPRESIONANTE. EL MUNDO SE ESMERO EN MOST...</t>
  </si>
  <si>
    <t>En relación a su reclamo derivado desde la Subsecretaría de Relaciones Económicas Internacionales (SUBREI) e individualizado con el Ticket N°1000000073, adjunta a la presente comunicación, encontrará carta Nº00294/2022 con la respuesta a su presentación. </t>
  </si>
  <si>
    <t>31/05/2022</t>
  </si>
  <si>
    <t>PABLO</t>
  </si>
  <si>
    <t>CASANOVA</t>
  </si>
  <si>
    <t>REPRESENTANTE PROCHILE MADRID-ESPAÑA</t>
  </si>
  <si>
    <t>NO CONCIBO QUE CHILE SEA REPRESENTADO POR PARTIDARIOS DE LA DICTADURA DE PINOCHET EN PROCHILE MAD...</t>
  </si>
  <si>
    <t>06/06/2022</t>
  </si>
  <si>
    <t>TARAPACA</t>
  </si>
  <si>
    <t>En relación a su reclamo derivado desde la Subsecretaría de Relaciones Económicas Internacionales (SUBREI) e individualizado con el Ticket N°1000000074, adjunto a la presente comunicación, encontrará carta Nº00329/2022 con la respuesta a su planteamiento. </t>
  </si>
  <si>
    <t>24/06/2022</t>
  </si>
  <si>
    <t>WEN ROU</t>
  </si>
  <si>
    <t>LEE</t>
  </si>
  <si>
    <t>ALIANZA PROCHILE Y WECONNECT</t>
  </si>
  <si>
    <t>HOLA, EN LA EMPRESA DONDE TRABAJO SE ENCUENTRA LISTADA EN LOS DIRECTORIOS DE PROCHILE Y ESTÁ INTE...</t>
  </si>
  <si>
    <t>30/06/2022</t>
  </si>
  <si>
    <t>28/06/2022</t>
  </si>
  <si>
    <t>01/07/2022</t>
  </si>
  <si>
    <t>KEVIN</t>
  </si>
  <si>
    <t>MUÑOZ DOMÍNGUEZ</t>
  </si>
  <si>
    <t>AGENDAR REUNIÓN CON EJECUTIVO/A PRO CHILE</t>
  </si>
  <si>
    <t>ESTIMADO/A, ME COMUNICO CON USTED YA QUE QUISIERA CONSULTAR SI ES POSIBLE COORDINAR UNA REUNIÓN C...</t>
  </si>
  <si>
    <t>06/07/2022</t>
  </si>
  <si>
    <t>04/07/2022</t>
  </si>
  <si>
    <t>DAMIÁN</t>
  </si>
  <si>
    <t>BARNETT</t>
  </si>
  <si>
    <t>EXPO 2025 OSAKA</t>
  </si>
  <si>
    <t>ESTIMADO SEÑOR / SEÑORA,   ME GUSTARÍA CONSULTARLE SOBRE LOS CANALES POR LOS CUALES ME PODRÍA ENT...</t>
  </si>
  <si>
    <t>12/07/2022</t>
  </si>
  <si>
    <t>07/07/2022</t>
  </si>
  <si>
    <t>En el evento que Chile participe en la próxima Exposición Universal y que este Servicio sea responsable del Pabellón de Chile, las convocatorias serán publicadas en el sitio web www.prochile.gob.cl, así como eventualmente podrá informarse por algún medio de circulación nacional. En relación al concurso de ideas para el Pabellón de Chile en Expo 2020 Dubái, estas bases están disponibles en el sitio de Transparencia Activa institucional, el enlace  directo es: https://transparencia.prochile.cl/PROCHILE-2019/ITEM-7/JULIO/terceros_julio_final.html</t>
  </si>
  <si>
    <t>PAULINA</t>
  </si>
  <si>
    <t>SOLIS</t>
  </si>
  <si>
    <t>PROCHILE MILÁN</t>
  </si>
  <si>
    <t>PRESENTACIÓN 1: BUENOS DÍAS DESDE EL 7 DE ABRIL DE 2021 ADEMÁS DE OTRAS DENUNCIAS EN NOVIEMBRE .E...</t>
  </si>
  <si>
    <t>13/07/2022</t>
  </si>
  <si>
    <t>OFICINA DE PARTES</t>
  </si>
  <si>
    <t>15/07/2022</t>
  </si>
  <si>
    <t>En relación a su reclamo individualizado con el Ticket N°1000000078, adjunta a la presente comunicación, encontrará carta Nº00718/2022 con la respuesta a su presentación. </t>
  </si>
  <si>
    <t>11/07/2022</t>
  </si>
  <si>
    <t>DANIEL</t>
  </si>
  <si>
    <t>AMADRUDA</t>
  </si>
  <si>
    <t>PRODUCTORES Y/O EXPORTADORES DE 1)LUPINOS 2)CIRUELAS SECAS</t>
  </si>
  <si>
    <t>SOMOS AGENTES DE VENTAS DE EXPORTACION. ENTRE OTRAS FIRMAS HEMOS COLABORADO CON COMERCUAL GRANERO...</t>
  </si>
  <si>
    <t>14/07/2022</t>
  </si>
  <si>
    <t>AARTI</t>
  </si>
  <si>
    <t>RAGHUVANSHI VERMA</t>
  </si>
  <si>
    <t>BENEFICIOS DE PROPINA</t>
  </si>
  <si>
    <t>NO RECIBI MI PROPINA RENUNCIÉ A MI TRABAJO EN LA OFICINA DE AGRICOLA DE CHILE EN NUEVA DELHI, IN...</t>
  </si>
  <si>
    <t>18/07/2022</t>
  </si>
  <si>
    <t>En relación a su reclamo individualizado con el Ticket N°1000000080, adjunta a la presente comunicación, encontrará carta Nº00701/2022 con la respuesta a su presentación. </t>
  </si>
  <si>
    <t>16/07/2022</t>
  </si>
  <si>
    <t>NEPOTISMO</t>
  </si>
  <si>
    <t>22/07/2022</t>
  </si>
  <si>
    <t>27/07/2022</t>
  </si>
  <si>
    <t>En relación a su reclamo individualizado con el Ticket N°1000000081, adjunta a la presente comunicación, encontrará carta Nº00742/2022 con la respuesta a su presentación.</t>
  </si>
  <si>
    <t>Carta N°742/2022</t>
  </si>
  <si>
    <t>CONSULADO DE CHILE EN MILÁN</t>
  </si>
  <si>
    <t>LAMENTANDO NUEVAMENTE QUE PROCHILE SIGUE EN SU POLÍTICA DE DEFENDER EL NEPOTISMO. PORQUE NO HAY ...</t>
  </si>
  <si>
    <t>En relación a su reclamo individualizado con el Ticket N°1000000082, adjunta a la presente comunicación, encontrará carta Nº00742/2022 con la respuesta a su presentación.</t>
  </si>
  <si>
    <t>Conforme al flujo institucional de atención, el tema expuesto en su consulta debe ser enviado a través del Formulario Exportadores: https://centrodeayuda.prochile.gob.cl/hc/es-419/requests/new?ticket_form_id=360003533613  No obstante lo anterior, hemos canalizado internamente su consulta al área encargada de atender materias como la que Ud. plantea por lo que se generará un nuevo ticket en el sistema de atención de usuarios, cuyo número será informado a su correo electrónico</t>
  </si>
  <si>
    <t>Conforme al flujo institucional de atención, el tema expuesto en su consulta debe ser enviado a través del Formulario Exportadores: https://centrodeayuda.prochile.gob.cl/hc/es-419/requests/new?ticket_form_id=360003533613  No obstante lo anterior, hemos canalizado internamente su consulta al área encargada de atender materias como la que Ud. plantea por lo que se generará un nuevo ticket en el sistema de atención de usuarios, cuyo número será informado a su correo electrónico gestion@sisepchile.com</t>
  </si>
  <si>
    <t>Conforme al flujo institucional de atención, el tema  expuesto en su consulta debe ser enviado a través del Formulario Exportadores: https://centrodeayuda.prochile.gob.cl/hc/es-419/requests/new?ticket_form_id=360003533613  No obstante lo anterior, hemos canalizado internamente su consulta al área encargada de atender materias como la que Ud. plantea por lo que se generará un nuevo ticket en el sistema de atención de usuarios, cuyo número será informado a su correo electrónico</t>
  </si>
  <si>
    <t>ESTIMADA SRA. CARMEN GLORIA VIVANCO FRANCIA JEFA SUB DEPARTAMENTO EUROPA AFRICA Y MEDIO ORIENTE P…</t>
  </si>
  <si>
    <t>CUADRO RESUMEN RECLAMOS RESPONDIDOS AL AÑO 2022</t>
  </si>
  <si>
    <t>Mes</t>
  </si>
  <si>
    <t>Número de Reclamos recibidos al año t</t>
  </si>
  <si>
    <t>Número de respuestas en el año t</t>
  </si>
  <si>
    <t>% de Reclamos respondidos al año t (por mes)</t>
  </si>
  <si>
    <t>t-1</t>
  </si>
  <si>
    <t xml:space="preserve">Enero </t>
  </si>
  <si>
    <t>Febrero</t>
  </si>
  <si>
    <t>Marzo</t>
  </si>
  <si>
    <t>Abril</t>
  </si>
  <si>
    <t>Mayo</t>
  </si>
  <si>
    <t>Junio</t>
  </si>
  <si>
    <t>Julio</t>
  </si>
  <si>
    <t>Agosto</t>
  </si>
  <si>
    <t>Septiembre</t>
  </si>
  <si>
    <t>Octubre</t>
  </si>
  <si>
    <t>Total</t>
  </si>
  <si>
    <r>
      <rPr>
        <b/>
        <i/>
        <sz val="12"/>
        <rFont val="Calibri"/>
        <family val="2"/>
        <scheme val="minor"/>
      </rPr>
      <t>Notas:</t>
    </r>
    <r>
      <rPr>
        <i/>
        <sz val="12"/>
        <rFont val="Calibri"/>
        <family val="2"/>
        <scheme val="minor"/>
      </rPr>
      <t xml:space="preserve"> 
</t>
    </r>
    <r>
      <rPr>
        <b/>
        <i/>
        <sz val="12"/>
        <rFont val="Calibri"/>
        <family val="2"/>
        <scheme val="minor"/>
      </rPr>
      <t>1.</t>
    </r>
    <r>
      <rPr>
        <i/>
        <sz val="12"/>
        <rFont val="Calibri"/>
        <family val="2"/>
        <scheme val="minor"/>
      </rPr>
      <t xml:space="preserve"> No existen reclamos traspasados desde años anteriores. 
</t>
    </r>
    <r>
      <rPr>
        <b/>
        <i/>
        <sz val="12"/>
        <rFont val="Calibri"/>
        <family val="2"/>
        <scheme val="minor"/>
      </rPr>
      <t>2.</t>
    </r>
    <r>
      <rPr>
        <i/>
        <sz val="12"/>
        <rFont val="Calibri"/>
        <family val="2"/>
        <scheme val="minor"/>
      </rPr>
      <t xml:space="preserve"> En este cuadro no se incluyen los reclamos desistidos, los reclamos derivados y los reclamos duplicados por falla o prueba de sistema, de acuerdo a las instrucciones dadas en la Guía Metodologica del Indicador Transversal PMG/MEI/MAG Reclamos Respondidos 2022, generada por la Red de Expertos.</t>
    </r>
  </si>
  <si>
    <t>Carta N°293/2022</t>
  </si>
  <si>
    <t>Carta N°294/2022</t>
  </si>
  <si>
    <t>Carta N°329/2022</t>
  </si>
  <si>
    <t>Carta N°718/2022</t>
  </si>
  <si>
    <t>Carta N°701/2022</t>
  </si>
  <si>
    <r>
      <rPr>
        <b/>
        <sz val="11"/>
        <rFont val="Calibri"/>
        <family val="2"/>
        <scheme val="minor"/>
      </rPr>
      <t>Nota</t>
    </r>
    <r>
      <rPr>
        <sz val="11"/>
        <rFont val="Calibri"/>
        <family val="2"/>
        <scheme val="minor"/>
      </rPr>
      <t xml:space="preserve"> (A) Actualmente el Sistema de Atención Ciudadana Institucional, no cuenta con estos campos. Se solicitó al desarrollador su incorporación. Sin embargo, durante el periodo de medición el Servicio no ha recibido reclamos que se hayan derivado o desistido.</t>
    </r>
  </si>
  <si>
    <t>1. La información contenida en las columnas de ese reporte, corresponde a registros extraídos desde el Sistema de Atención Ciudadana Institucional.</t>
  </si>
  <si>
    <t>2. Se borraron los correos de personas naturales de la columna F titulada "CORREO", en cumplimiento de la Ley 19.628 sobre protección de datos personales.</t>
  </si>
  <si>
    <t>3. Se borraron correos de personas naturales indicados en el texto respuesta de la columna T titulada "RESPUESTA", en cumplimiento de la Ley 19.628 sobre protección de datos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</si>
</sst>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_-;\-&quot;$&quot;* #,##0_-;_-&quot;$&quot;* &quot;-&quot;_-;_-@_-"/>
  </numFmts>
  <fonts count="20" x14ac:knownFonts="1">
    <font>
      <sz val="11"/>
      <name val="Arial"/>
      <family val="1"/>
    </font>
    <font>
      <sz val="11"/>
      <color theme="1"/>
      <name val="Calibri"/>
      <family val="2"/>
      <scheme val="minor"/>
    </font>
    <font>
      <sz val="11"/>
      <name val="Arial"/>
      <family val="1"/>
    </font>
    <font>
      <sz val="11"/>
      <name val="Calibri"/>
      <family val="2"/>
    </font>
    <font>
      <b/>
      <sz val="14"/>
      <name val="Calibri"/>
      <family val="2"/>
      <scheme val="minor"/>
    </font>
    <font>
      <sz val="11"/>
      <name val="Calibri"/>
      <family val="2"/>
      <scheme val="minor"/>
    </font>
    <font>
      <b/>
      <sz val="11"/>
      <name val="Arial"/>
      <family val="2"/>
    </font>
    <font>
      <i/>
      <sz val="12"/>
      <name val="Calibri"/>
      <family val="2"/>
      <scheme val="minor"/>
    </font>
    <font>
      <i/>
      <sz val="11"/>
      <name val="Calibri"/>
      <family val="2"/>
    </font>
    <font>
      <b/>
      <i/>
      <sz val="11"/>
      <name val="Calibri"/>
      <family val="2"/>
    </font>
    <font>
      <i/>
      <sz val="11"/>
      <name val="Calibri"/>
      <family val="2"/>
      <scheme val="minor"/>
    </font>
    <font>
      <b/>
      <sz val="11"/>
      <name val="Calibri"/>
      <family val="2"/>
      <scheme val="minor"/>
    </font>
    <font>
      <b/>
      <sz val="11"/>
      <name val="Calibri"/>
      <family val="2"/>
    </font>
    <font>
      <b/>
      <sz val="10"/>
      <name val="Calibri"/>
      <family val="2"/>
    </font>
    <font>
      <sz val="10"/>
      <color theme="1"/>
      <name val="Calibri"/>
      <family val="2"/>
      <scheme val="minor"/>
    </font>
    <font>
      <b/>
      <i/>
      <sz val="14"/>
      <name val="Calibri"/>
      <family val="2"/>
    </font>
    <font>
      <sz val="10"/>
      <name val="Calibri"/>
      <family val="2"/>
    </font>
    <font>
      <b/>
      <sz val="14"/>
      <name val="Arial"/>
      <family val="2"/>
    </font>
    <font>
      <b/>
      <sz val="11"/>
      <color theme="1"/>
      <name val="Arial"/>
      <family val="2"/>
    </font>
    <font>
      <b/>
      <i/>
      <sz val="12"/>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1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3" fillId="0" borderId="0"/>
    <xf numFmtId="164" fontId="2" fillId="0" borderId="0" applyFont="0" applyFill="0" applyBorder="0" applyAlignment="0" applyProtection="0"/>
    <xf numFmtId="0" fontId="1" fillId="0" borderId="0"/>
    <xf numFmtId="9" fontId="2" fillId="0" borderId="0" applyFont="0" applyFill="0" applyBorder="0" applyAlignment="0" applyProtection="0"/>
  </cellStyleXfs>
  <cellXfs count="60">
    <xf numFmtId="0" fontId="0" fillId="0" borderId="0" xfId="0"/>
    <xf numFmtId="0" fontId="5" fillId="0" borderId="0" xfId="0" applyFont="1"/>
    <xf numFmtId="0" fontId="8" fillId="0" borderId="0" xfId="0" applyFont="1" applyAlignment="1">
      <alignment horizontal="left" vertical="center"/>
    </xf>
    <xf numFmtId="0" fontId="10" fillId="0" borderId="0" xfId="0" applyFont="1" applyAlignment="1">
      <alignment horizontal="left" vertical="center"/>
    </xf>
    <xf numFmtId="0" fontId="5" fillId="0" borderId="7" xfId="0" applyFont="1" applyBorder="1"/>
    <xf numFmtId="0" fontId="5" fillId="0" borderId="7" xfId="0" applyFont="1" applyBorder="1" applyAlignment="1">
      <alignment vertical="center"/>
    </xf>
    <xf numFmtId="0" fontId="5" fillId="0" borderId="8" xfId="0" applyFont="1" applyFill="1" applyBorder="1" applyAlignment="1">
      <alignment wrapText="1"/>
    </xf>
    <xf numFmtId="0" fontId="5" fillId="0" borderId="7" xfId="0" applyFont="1" applyBorder="1" applyAlignment="1">
      <alignment horizontal="left" vertical="center"/>
    </xf>
    <xf numFmtId="0" fontId="5" fillId="0" borderId="3" xfId="0" applyFont="1" applyBorder="1" applyAlignment="1">
      <alignment vertical="center"/>
    </xf>
    <xf numFmtId="0" fontId="4" fillId="0" borderId="11" xfId="0" applyFont="1" applyBorder="1"/>
    <xf numFmtId="0" fontId="4" fillId="0" borderId="12" xfId="0" applyFont="1" applyBorder="1" applyAlignment="1">
      <alignment horizontal="left" vertical="center" wrapText="1"/>
    </xf>
    <xf numFmtId="0" fontId="7" fillId="0" borderId="12" xfId="0" applyFont="1" applyBorder="1" applyAlignment="1">
      <alignment vertical="center"/>
    </xf>
    <xf numFmtId="0" fontId="7" fillId="0" borderId="13" xfId="0" applyFont="1" applyBorder="1" applyAlignment="1">
      <alignment vertical="center"/>
    </xf>
    <xf numFmtId="0" fontId="4" fillId="0" borderId="12" xfId="0" applyFont="1" applyBorder="1"/>
    <xf numFmtId="0" fontId="4" fillId="0" borderId="12" xfId="0" applyFont="1" applyBorder="1" applyAlignment="1">
      <alignment vertical="center" wrapText="1"/>
    </xf>
    <xf numFmtId="0" fontId="7" fillId="0" borderId="12" xfId="0" applyFont="1" applyBorder="1"/>
    <xf numFmtId="0" fontId="7" fillId="0" borderId="14" xfId="0" applyFont="1" applyBorder="1"/>
    <xf numFmtId="0" fontId="12" fillId="0" borderId="8" xfId="1" applyFont="1" applyBorder="1" applyAlignment="1">
      <alignment vertical="center"/>
    </xf>
    <xf numFmtId="0" fontId="4" fillId="2" borderId="17" xfId="0" applyFont="1" applyFill="1" applyBorder="1" applyAlignment="1">
      <alignment horizontal="center" vertical="center" wrapText="1"/>
    </xf>
    <xf numFmtId="0" fontId="12" fillId="0" borderId="4" xfId="1" applyFont="1" applyBorder="1" applyAlignment="1">
      <alignment vertical="center"/>
    </xf>
    <xf numFmtId="0" fontId="4" fillId="2" borderId="5" xfId="0" applyFont="1" applyFill="1" applyBorder="1" applyAlignment="1">
      <alignment horizontal="center" vertical="center" wrapText="1"/>
    </xf>
    <xf numFmtId="0" fontId="5" fillId="3" borderId="8" xfId="0" applyFont="1" applyFill="1" applyBorder="1" applyAlignment="1">
      <alignment wrapText="1"/>
    </xf>
    <xf numFmtId="0" fontId="5" fillId="3" borderId="9" xfId="0" applyFont="1" applyFill="1" applyBorder="1" applyAlignment="1">
      <alignment wrapText="1"/>
    </xf>
    <xf numFmtId="0" fontId="9" fillId="0" borderId="0" xfId="1" applyFont="1"/>
    <xf numFmtId="0" fontId="13" fillId="0" borderId="0" xfId="3" applyFont="1" applyAlignment="1">
      <alignment horizontal="center" vertical="center" wrapText="1"/>
    </xf>
    <xf numFmtId="0" fontId="1" fillId="0" borderId="0" xfId="3"/>
    <xf numFmtId="1" fontId="14" fillId="0" borderId="0" xfId="3" applyNumberFormat="1" applyFont="1" applyAlignment="1">
      <alignment vertical="center" wrapText="1"/>
    </xf>
    <xf numFmtId="14" fontId="14" fillId="0" borderId="0" xfId="3" applyNumberFormat="1" applyFont="1" applyAlignment="1">
      <alignment vertical="center" wrapText="1"/>
    </xf>
    <xf numFmtId="0" fontId="14" fillId="0" borderId="0" xfId="3" applyFont="1" applyAlignment="1">
      <alignment vertical="center" wrapText="1"/>
    </xf>
    <xf numFmtId="0" fontId="15" fillId="0" borderId="0" xfId="1" applyFont="1"/>
    <xf numFmtId="1" fontId="16" fillId="0" borderId="0" xfId="3" applyNumberFormat="1" applyFont="1" applyAlignment="1">
      <alignment vertical="center" wrapText="1"/>
    </xf>
    <xf numFmtId="14" fontId="16" fillId="0" borderId="0" xfId="3" applyNumberFormat="1" applyFont="1" applyAlignment="1">
      <alignment vertical="center" wrapText="1"/>
    </xf>
    <xf numFmtId="0" fontId="16" fillId="0" borderId="0" xfId="3" applyFont="1" applyAlignment="1">
      <alignment vertical="center" wrapText="1"/>
    </xf>
    <xf numFmtId="1" fontId="16" fillId="0" borderId="0" xfId="3" applyNumberFormat="1" applyFont="1" applyFill="1" applyAlignment="1">
      <alignment vertical="center" wrapText="1"/>
    </xf>
    <xf numFmtId="14" fontId="16" fillId="0" borderId="0" xfId="3" applyNumberFormat="1" applyFont="1" applyFill="1" applyAlignment="1">
      <alignment vertical="center" wrapText="1"/>
    </xf>
    <xf numFmtId="0" fontId="4" fillId="0" borderId="0" xfId="0" applyFont="1" applyAlignment="1">
      <alignment horizontal="center"/>
    </xf>
    <xf numFmtId="0" fontId="5" fillId="0" borderId="7"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0" xfId="0" applyFont="1" applyBorder="1" applyAlignment="1">
      <alignment horizontal="left" vertical="center" wrapText="1"/>
    </xf>
    <xf numFmtId="0" fontId="6" fillId="0" borderId="0" xfId="0" applyFont="1" applyAlignment="1">
      <alignment horizont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7" fillId="0" borderId="0" xfId="0" applyFont="1" applyAlignment="1">
      <alignment horizontal="center"/>
    </xf>
    <xf numFmtId="0" fontId="18" fillId="2" borderId="18" xfId="0" applyFont="1" applyFill="1" applyBorder="1" applyAlignment="1">
      <alignment horizontal="center" vertical="center"/>
    </xf>
    <xf numFmtId="0" fontId="18" fillId="2" borderId="18" xfId="0" applyFont="1" applyFill="1" applyBorder="1" applyAlignment="1">
      <alignment horizontal="center" vertical="center" wrapText="1"/>
    </xf>
    <xf numFmtId="0" fontId="0" fillId="3" borderId="18" xfId="0" applyFill="1" applyBorder="1"/>
    <xf numFmtId="17" fontId="0" fillId="0" borderId="18" xfId="0" applyNumberFormat="1" applyBorder="1" applyAlignment="1">
      <alignment horizontal="left"/>
    </xf>
    <xf numFmtId="0" fontId="0" fillId="0" borderId="18" xfId="0" applyBorder="1"/>
    <xf numFmtId="1" fontId="0" fillId="0" borderId="18" xfId="2" applyNumberFormat="1" applyFont="1" applyBorder="1"/>
    <xf numFmtId="0" fontId="6" fillId="0" borderId="18" xfId="0" applyFont="1" applyBorder="1"/>
    <xf numFmtId="0" fontId="7" fillId="0" borderId="0" xfId="0" applyFont="1" applyAlignment="1">
      <alignment horizontal="left" vertical="top" wrapText="1"/>
    </xf>
    <xf numFmtId="9" fontId="0" fillId="0" borderId="18" xfId="4" applyFont="1" applyBorder="1"/>
    <xf numFmtId="9" fontId="6" fillId="0" borderId="18" xfId="4" applyFont="1" applyBorder="1"/>
    <xf numFmtId="9" fontId="0" fillId="3" borderId="18" xfId="4" applyFont="1" applyFill="1" applyBorder="1"/>
    <xf numFmtId="9" fontId="0" fillId="0" borderId="18" xfId="4" applyFont="1" applyFill="1" applyBorder="1"/>
    <xf numFmtId="0" fontId="5" fillId="0" borderId="0" xfId="0" applyFont="1" applyAlignment="1">
      <alignment horizontal="left" wrapText="1"/>
    </xf>
    <xf numFmtId="0" fontId="5" fillId="0" borderId="0" xfId="0" applyFont="1" applyAlignment="1">
      <alignment horizontal="left"/>
    </xf>
  </cellXfs>
  <cellStyles count="5">
    <cellStyle name="Moneda [0] 2" xfId="2" xr:uid="{967E3F60-A719-43DA-8C99-BA285A303DC6}"/>
    <cellStyle name="Normal" xfId="0" builtinId="0"/>
    <cellStyle name="Normal 2" xfId="1" xr:uid="{44A289EB-28AB-4C26-BA1C-02EDD6525E4F}"/>
    <cellStyle name="Normal 3" xfId="3" xr:uid="{317DDFE8-BC6D-4657-8EFA-772518A95790}"/>
    <cellStyle name="Porcentaje" xfId="4" builtinId="5"/>
  </cellStyles>
  <dxfs count="23">
    <dxf>
      <font>
        <strike val="0"/>
        <outline val="0"/>
        <shadow val="0"/>
        <u val="none"/>
        <vertAlign val="baseline"/>
        <sz val="10"/>
        <name val="Calibri"/>
        <family val="2"/>
      </font>
      <alignment horizontal="general" vertical="center" textRotation="0" wrapText="1" indent="0" justifyLastLine="0" shrinkToFit="0" readingOrder="0"/>
    </dxf>
    <dxf>
      <font>
        <strike val="0"/>
        <outline val="0"/>
        <shadow val="0"/>
        <u val="none"/>
        <vertAlign val="baseline"/>
        <sz val="10"/>
        <name val="Calibri"/>
        <family val="2"/>
      </font>
      <alignment horizontal="general" vertical="center" textRotation="0" wrapText="1" indent="0" justifyLastLine="0" shrinkToFit="0" readingOrder="0"/>
    </dxf>
    <dxf>
      <font>
        <strike val="0"/>
        <outline val="0"/>
        <shadow val="0"/>
        <u val="none"/>
        <vertAlign val="baseline"/>
        <sz val="10"/>
        <name val="Calibri"/>
        <family val="2"/>
      </font>
      <alignment horizontal="general" vertical="center" textRotation="0" wrapText="1" indent="0" justifyLastLine="0" shrinkToFit="0" readingOrder="0"/>
    </dxf>
    <dxf>
      <font>
        <strike val="0"/>
        <outline val="0"/>
        <shadow val="0"/>
        <u val="none"/>
        <vertAlign val="baseline"/>
        <sz val="10"/>
        <name val="Calibri"/>
        <family val="2"/>
      </font>
      <alignment horizontal="general" vertical="center" textRotation="0" wrapText="1" indent="0" justifyLastLine="0" shrinkToFit="0" readingOrder="0"/>
    </dxf>
    <dxf>
      <font>
        <strike val="0"/>
        <outline val="0"/>
        <shadow val="0"/>
        <u val="none"/>
        <vertAlign val="baseline"/>
        <sz val="10"/>
        <name val="Calibri"/>
        <family val="2"/>
      </font>
      <alignment horizontal="general" vertical="center" textRotation="0" wrapText="1" indent="0" justifyLastLine="0" shrinkToFit="0" readingOrder="0"/>
    </dxf>
    <dxf>
      <font>
        <strike val="0"/>
        <outline val="0"/>
        <shadow val="0"/>
        <u val="none"/>
        <vertAlign val="baseline"/>
        <sz val="10"/>
        <name val="Calibri"/>
        <family val="2"/>
      </font>
      <alignment horizontal="general" vertical="center" textRotation="0" wrapText="1" indent="0" justifyLastLine="0" shrinkToFit="0" readingOrder="0"/>
    </dxf>
    <dxf>
      <font>
        <strike val="0"/>
        <outline val="0"/>
        <shadow val="0"/>
        <u val="none"/>
        <vertAlign val="baseline"/>
        <sz val="10"/>
        <name val="Calibri"/>
        <family val="2"/>
      </font>
      <alignment horizontal="general" vertical="center" textRotation="0" wrapText="1" indent="0" justifyLastLine="0" shrinkToFit="0" readingOrder="0"/>
    </dxf>
    <dxf>
      <font>
        <strike val="0"/>
        <outline val="0"/>
        <shadow val="0"/>
        <u val="none"/>
        <vertAlign val="baseline"/>
        <sz val="10"/>
        <name val="Calibri"/>
        <family val="2"/>
      </font>
      <alignment horizontal="general" vertical="center" textRotation="0" wrapText="1" indent="0" justifyLastLine="0" shrinkToFit="0" readingOrder="0"/>
    </dxf>
    <dxf>
      <font>
        <strike val="0"/>
        <outline val="0"/>
        <shadow val="0"/>
        <u val="none"/>
        <vertAlign val="baseline"/>
        <sz val="10"/>
        <name val="Calibri"/>
        <family val="2"/>
      </font>
      <alignment horizontal="general"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numFmt numFmtId="19" formatCode="dd/mm/yyyy"/>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name val="Calibri"/>
        <family val="2"/>
      </font>
      <alignment horizontal="general" vertical="center" textRotation="0" wrapText="1" indent="0" justifyLastLine="0" shrinkToFit="0" readingOrder="0"/>
    </dxf>
    <dxf>
      <font>
        <strike val="0"/>
        <outline val="0"/>
        <shadow val="0"/>
        <u val="none"/>
        <vertAlign val="baseline"/>
        <sz val="10"/>
        <name val="Calibri"/>
        <family val="2"/>
      </font>
      <alignment horizontal="general" vertical="center" textRotation="0" wrapText="1" indent="0" justifyLastLine="0" shrinkToFit="0" readingOrder="0"/>
    </dxf>
    <dxf>
      <font>
        <strike val="0"/>
        <outline val="0"/>
        <shadow val="0"/>
        <u val="none"/>
        <vertAlign val="baseline"/>
        <sz val="10"/>
        <name val="Calibri"/>
        <family val="2"/>
      </font>
      <alignment horizontal="general" vertical="center" textRotation="0" wrapText="1" indent="0" justifyLastLine="0" shrinkToFit="0" readingOrder="0"/>
    </dxf>
    <dxf>
      <font>
        <strike val="0"/>
        <outline val="0"/>
        <shadow val="0"/>
        <u val="none"/>
        <vertAlign val="baseline"/>
        <sz val="10"/>
        <name val="Calibri"/>
        <family val="2"/>
      </font>
      <alignment horizontal="general" vertical="center" textRotation="0" wrapText="1" indent="0" justifyLastLine="0" shrinkToFit="0" readingOrder="0"/>
    </dxf>
    <dxf>
      <font>
        <strike val="0"/>
        <outline val="0"/>
        <shadow val="0"/>
        <u val="none"/>
        <vertAlign val="baseline"/>
        <sz val="10"/>
        <name val="Calibri"/>
        <family val="2"/>
      </font>
      <alignment horizontal="general" vertical="center" textRotation="0" wrapText="1" indent="0" justifyLastLine="0" shrinkToFit="0" readingOrder="0"/>
    </dxf>
    <dxf>
      <font>
        <strike val="0"/>
        <outline val="0"/>
        <shadow val="0"/>
        <u val="none"/>
        <vertAlign val="baseline"/>
        <sz val="10"/>
        <name val="Calibri"/>
        <family val="2"/>
      </font>
      <alignment horizontal="general" vertical="center" textRotation="0" wrapText="1" indent="0" justifyLastLine="0" shrinkToFit="0" readingOrder="0"/>
    </dxf>
    <dxf>
      <font>
        <strike val="0"/>
        <outline val="0"/>
        <shadow val="0"/>
        <u val="none"/>
        <vertAlign val="baseline"/>
        <sz val="10"/>
        <name val="Calibri"/>
        <family val="2"/>
      </font>
      <alignment horizontal="general" vertical="center" textRotation="0" wrapText="1" indent="0" justifyLastLine="0" shrinkToFit="0" readingOrder="0"/>
    </dxf>
    <dxf>
      <font>
        <strike val="0"/>
        <outline val="0"/>
        <shadow val="0"/>
        <u val="none"/>
        <vertAlign val="baseline"/>
        <sz val="10"/>
        <name val="Calibri"/>
        <family val="2"/>
      </font>
      <alignment horizontal="general" vertical="center" textRotation="0" wrapText="1" indent="0" justifyLastLine="0" shrinkToFit="0" readingOrder="0"/>
    </dxf>
    <dxf>
      <font>
        <strike val="0"/>
        <outline val="0"/>
        <shadow val="0"/>
        <u val="none"/>
        <vertAlign val="baseline"/>
        <sz val="10"/>
        <name val="Calibri"/>
        <family val="2"/>
      </font>
      <alignment horizontal="general"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numFmt numFmtId="19" formatCode="dd/mm/yyyy"/>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numFmt numFmtId="1" formatCode="0"/>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name val="Calibri"/>
        <family val="2"/>
      </font>
      <alignment horizontal="general" vertical="center" textRotation="0" wrapText="1" indent="0" justifyLastLine="0" shrinkToFit="0" readingOrder="0"/>
    </dxf>
    <dxf>
      <font>
        <b/>
        <i val="0"/>
        <strike val="0"/>
        <condense val="0"/>
        <extend val="0"/>
        <outline val="0"/>
        <shadow val="0"/>
        <u val="none"/>
        <vertAlign val="baseline"/>
        <sz val="10"/>
        <color auto="1"/>
        <name val="Calibri"/>
        <family val="2"/>
        <scheme val="none"/>
      </font>
      <fill>
        <patternFill patternType="none">
          <fgColor indexed="64"/>
          <bgColor indexed="65"/>
        </patternFill>
      </fill>
      <alignment horizontal="center"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E14C4A-81DE-4D2E-A7B5-401C720D2900}" name="Tabla13" displayName="Tabla13" ref="A1:U24" totalsRowShown="0" headerRowDxfId="22" dataDxfId="21">
  <autoFilter ref="A1:U24" xr:uid="{1CE14C4A-81DE-4D2E-A7B5-401C720D2900}">
    <filterColumn colId="7">
      <filters>
        <filter val="RECLAMO"/>
      </filters>
    </filterColumn>
  </autoFilter>
  <tableColumns count="21">
    <tableColumn id="1" xr3:uid="{9CA2484A-BC0A-4921-B522-9D608BA28DC7}" name="TICKET" dataDxfId="20"/>
    <tableColumn id="2" xr3:uid="{AC0E32CE-D83C-4B12-9FBA-51BD15E11703}" name="FECHA INGRESO" dataDxfId="19"/>
    <tableColumn id="3" xr3:uid="{B2EF64FA-6B82-4E56-8C30-506B39B5C117}" name="ESTADO" dataDxfId="18"/>
    <tableColumn id="4" xr3:uid="{057EB231-4BD5-4BB8-A56E-B110F5926EC5}" name="NOMBRE" dataDxfId="17"/>
    <tableColumn id="5" xr3:uid="{8EB41665-1F3C-4F75-B315-E53024EBF020}" name="APELLIDO" dataDxfId="16"/>
    <tableColumn id="6" xr3:uid="{58D301C9-6A04-4746-9A22-7476CA2D45DF}" name="CORREO" dataDxfId="15"/>
    <tableColumn id="7" xr3:uid="{10A0E827-2338-46C2-B60B-3030760E4E22}" name="GENERO" dataDxfId="14"/>
    <tableColumn id="8" xr3:uid="{0B143ACA-216C-4292-BFC1-12E2BA27B257}" name="TIPO" dataDxfId="13"/>
    <tableColumn id="9" xr3:uid="{0750E58C-6E0C-4697-9FEA-58A1CE9C522A}" name="ASUNTO" dataDxfId="12"/>
    <tableColumn id="10" xr3:uid="{AEDD324D-D99D-486D-B5BC-48507C266A3A}" name="TEXTO CONSULTA" dataDxfId="11"/>
    <tableColumn id="11" xr3:uid="{5708E34A-B219-4525-9463-780238B3C7A8}" name="ASIGNADO" dataDxfId="10"/>
    <tableColumn id="12" xr3:uid="{378374D3-7A24-4405-9CDE-AC0D0923951D}" name="F.COMPROMISO" dataDxfId="9"/>
    <tableColumn id="13" xr3:uid="{401E5DCA-6D23-4173-9041-A82123B80A46}" name="INGRESO" dataDxfId="8"/>
    <tableColumn id="14" xr3:uid="{24640D21-FE82-4132-BE5C-A0C3C3361453}" name="TIPO DE MEDIO" dataDxfId="7"/>
    <tableColumn id="15" xr3:uid="{69831203-B7F1-42B5-B0CE-A92D6192D93C}" name="TIPO DE MATERIA" dataDxfId="6"/>
    <tableColumn id="16" xr3:uid="{2F76E0B3-D877-46E0-86B2-1E1CADA8896A}" name="CATEGORIA" dataDxfId="5"/>
    <tableColumn id="17" xr3:uid="{FEF19A8E-CB72-4252-8064-B0B6B965A10F}" name="REGION" dataDxfId="4"/>
    <tableColumn id="18" xr3:uid="{521DD764-327F-425D-A07F-1598E523DC30}" name="ACLARADO?" dataDxfId="3"/>
    <tableColumn id="19" xr3:uid="{333E1EF3-61BC-427B-8FDF-6238BE3F4DCC}" name="FECHA RESPUESTA" dataDxfId="2"/>
    <tableColumn id="20" xr3:uid="{3BDEEEA0-2C7A-4941-AE66-902AB04781E8}" name="RESPUESTA" dataDxfId="1"/>
    <tableColumn id="21" xr3:uid="{4B1C4FD0-0709-4D6E-A156-5EF0EF79B78F}" name="DOCUMENTO" dataDxfId="0"/>
  </tableColumns>
  <tableStyleInfo name="TableStyleMedium6"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6BDE-C260-4F27-861D-8AFB7602C5CC}">
  <dimension ref="A1:D19"/>
  <sheetViews>
    <sheetView tabSelected="1" zoomScale="110" zoomScaleNormal="110" workbookViewId="0">
      <selection sqref="A1:D1"/>
    </sheetView>
  </sheetViews>
  <sheetFormatPr baseColWidth="10" defaultRowHeight="13.8" x14ac:dyDescent="0.25"/>
  <cols>
    <col min="1" max="1" width="16" customWidth="1"/>
    <col min="2" max="2" width="17.8984375" customWidth="1"/>
    <col min="3" max="3" width="18.5" customWidth="1"/>
    <col min="4" max="4" width="20.5" customWidth="1"/>
  </cols>
  <sheetData>
    <row r="1" spans="1:4" ht="17.399999999999999" x14ac:dyDescent="0.3">
      <c r="A1" s="45" t="s">
        <v>224</v>
      </c>
      <c r="B1" s="45"/>
      <c r="C1" s="45"/>
      <c r="D1" s="45"/>
    </row>
    <row r="3" spans="1:4" ht="41.4" x14ac:dyDescent="0.25">
      <c r="A3" s="46" t="s">
        <v>225</v>
      </c>
      <c r="B3" s="47" t="s">
        <v>226</v>
      </c>
      <c r="C3" s="47" t="s">
        <v>227</v>
      </c>
      <c r="D3" s="47" t="s">
        <v>228</v>
      </c>
    </row>
    <row r="4" spans="1:4" x14ac:dyDescent="0.25">
      <c r="A4" s="48" t="s">
        <v>229</v>
      </c>
      <c r="B4" s="48">
        <v>0</v>
      </c>
      <c r="C4" s="48">
        <v>0</v>
      </c>
      <c r="D4" s="56">
        <v>0</v>
      </c>
    </row>
    <row r="5" spans="1:4" x14ac:dyDescent="0.25">
      <c r="A5" s="49" t="s">
        <v>230</v>
      </c>
      <c r="B5" s="50">
        <v>0</v>
      </c>
      <c r="C5" s="50">
        <v>0</v>
      </c>
      <c r="D5" s="54">
        <v>0</v>
      </c>
    </row>
    <row r="6" spans="1:4" x14ac:dyDescent="0.25">
      <c r="A6" s="50" t="s">
        <v>231</v>
      </c>
      <c r="B6" s="50">
        <v>0</v>
      </c>
      <c r="C6" s="50">
        <v>0</v>
      </c>
      <c r="D6" s="54">
        <v>0</v>
      </c>
    </row>
    <row r="7" spans="1:4" x14ac:dyDescent="0.25">
      <c r="A7" s="50" t="s">
        <v>232</v>
      </c>
      <c r="B7" s="50">
        <v>0</v>
      </c>
      <c r="C7" s="50">
        <v>0</v>
      </c>
      <c r="D7" s="57">
        <v>0</v>
      </c>
    </row>
    <row r="8" spans="1:4" x14ac:dyDescent="0.25">
      <c r="A8" s="49" t="s">
        <v>233</v>
      </c>
      <c r="B8" s="50">
        <v>0</v>
      </c>
      <c r="C8" s="50">
        <v>0</v>
      </c>
      <c r="D8" s="54">
        <v>0</v>
      </c>
    </row>
    <row r="9" spans="1:4" x14ac:dyDescent="0.25">
      <c r="A9" s="50" t="s">
        <v>234</v>
      </c>
      <c r="B9" s="50">
        <v>3</v>
      </c>
      <c r="C9" s="50">
        <v>2</v>
      </c>
      <c r="D9" s="54">
        <f>C9/B9</f>
        <v>0.66666666666666663</v>
      </c>
    </row>
    <row r="10" spans="1:4" x14ac:dyDescent="0.25">
      <c r="A10" s="50" t="s">
        <v>235</v>
      </c>
      <c r="B10" s="50">
        <v>0</v>
      </c>
      <c r="C10" s="50">
        <v>1</v>
      </c>
      <c r="D10" s="54">
        <v>0</v>
      </c>
    </row>
    <row r="11" spans="1:4" x14ac:dyDescent="0.25">
      <c r="A11" s="49" t="s">
        <v>236</v>
      </c>
      <c r="B11" s="50">
        <v>4</v>
      </c>
      <c r="C11" s="50">
        <v>4</v>
      </c>
      <c r="D11" s="54">
        <f t="shared" ref="D10:D11" si="0">C11/B11</f>
        <v>1</v>
      </c>
    </row>
    <row r="12" spans="1:4" x14ac:dyDescent="0.25">
      <c r="A12" s="50" t="s">
        <v>237</v>
      </c>
      <c r="B12" s="50"/>
      <c r="C12" s="50"/>
      <c r="D12" s="51"/>
    </row>
    <row r="13" spans="1:4" x14ac:dyDescent="0.25">
      <c r="A13" s="50" t="s">
        <v>238</v>
      </c>
      <c r="B13" s="50"/>
      <c r="C13" s="50"/>
      <c r="D13" s="51"/>
    </row>
    <row r="14" spans="1:4" x14ac:dyDescent="0.25">
      <c r="A14" s="50" t="s">
        <v>239</v>
      </c>
      <c r="B14" s="50"/>
      <c r="C14" s="50"/>
      <c r="D14" s="51"/>
    </row>
    <row r="15" spans="1:4" x14ac:dyDescent="0.25">
      <c r="A15" s="52" t="s">
        <v>240</v>
      </c>
      <c r="B15" s="52">
        <f>SUM(B4:B14)</f>
        <v>7</v>
      </c>
      <c r="C15" s="52">
        <f>SUM(C4:C14)</f>
        <v>7</v>
      </c>
      <c r="D15" s="55">
        <f t="shared" ref="D15" si="1">B15/C15</f>
        <v>1</v>
      </c>
    </row>
    <row r="19" spans="1:4" ht="108" customHeight="1" x14ac:dyDescent="0.25">
      <c r="A19" s="53" t="s">
        <v>241</v>
      </c>
      <c r="B19" s="53"/>
      <c r="C19" s="53"/>
      <c r="D19" s="53"/>
    </row>
  </sheetData>
  <mergeCells count="2">
    <mergeCell ref="A1:D1"/>
    <mergeCell ref="A19:D19"/>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9C683-5253-4F45-B17F-6D3C7C993E7B}">
  <dimension ref="A1:U24"/>
  <sheetViews>
    <sheetView zoomScale="80" zoomScaleNormal="80" workbookViewId="0"/>
  </sheetViews>
  <sheetFormatPr baseColWidth="10" defaultColWidth="11.19921875" defaultRowHeight="14.4" x14ac:dyDescent="0.3"/>
  <cols>
    <col min="1" max="1" width="10.5" style="25" customWidth="1"/>
    <col min="2" max="2" width="10.59765625" style="25" customWidth="1"/>
    <col min="3" max="5" width="11.19921875" style="25"/>
    <col min="6" max="6" width="12.3984375" style="25" customWidth="1"/>
    <col min="7" max="7" width="9.5" style="25" customWidth="1"/>
    <col min="8" max="8" width="9.3984375" style="25" customWidth="1"/>
    <col min="9" max="9" width="23.19921875" style="25" customWidth="1"/>
    <col min="10" max="10" width="34.19921875" style="25" hidden="1" customWidth="1"/>
    <col min="11" max="11" width="10.09765625" style="25" hidden="1" customWidth="1"/>
    <col min="12" max="12" width="11.69921875" style="25" hidden="1" customWidth="1"/>
    <col min="13" max="13" width="9.8984375" style="25" hidden="1" customWidth="1"/>
    <col min="14" max="14" width="13.59765625" style="25" customWidth="1"/>
    <col min="15" max="15" width="12.09765625" style="25" customWidth="1"/>
    <col min="16" max="17" width="11.19921875" style="25"/>
    <col min="18" max="18" width="9.19921875" style="25" customWidth="1"/>
    <col min="19" max="19" width="10.5" style="25" customWidth="1"/>
    <col min="20" max="20" width="67.8984375" style="25" customWidth="1"/>
    <col min="21" max="21" width="22.59765625" style="25" customWidth="1"/>
    <col min="22" max="16384" width="11.19921875" style="25"/>
  </cols>
  <sheetData>
    <row r="1" spans="1:21" ht="27.6" x14ac:dyDescent="0.3">
      <c r="A1" s="24" t="s">
        <v>23</v>
      </c>
      <c r="B1" s="24" t="s">
        <v>24</v>
      </c>
      <c r="C1" s="24" t="s">
        <v>25</v>
      </c>
      <c r="D1" s="24" t="s">
        <v>26</v>
      </c>
      <c r="E1" s="24" t="s">
        <v>27</v>
      </c>
      <c r="F1" s="24" t="s">
        <v>28</v>
      </c>
      <c r="G1" s="24" t="s">
        <v>29</v>
      </c>
      <c r="H1" s="24" t="s">
        <v>30</v>
      </c>
      <c r="I1" s="24" t="s">
        <v>31</v>
      </c>
      <c r="J1" s="24" t="s">
        <v>32</v>
      </c>
      <c r="K1" s="24" t="s">
        <v>33</v>
      </c>
      <c r="L1" s="24" t="s">
        <v>34</v>
      </c>
      <c r="M1" s="24" t="s">
        <v>35</v>
      </c>
      <c r="N1" s="24" t="s">
        <v>36</v>
      </c>
      <c r="O1" s="24" t="s">
        <v>37</v>
      </c>
      <c r="P1" s="24" t="s">
        <v>38</v>
      </c>
      <c r="Q1" s="24" t="s">
        <v>39</v>
      </c>
      <c r="R1" s="24" t="s">
        <v>40</v>
      </c>
      <c r="S1" s="24" t="s">
        <v>41</v>
      </c>
      <c r="T1" s="24" t="s">
        <v>42</v>
      </c>
      <c r="U1" s="24" t="s">
        <v>43</v>
      </c>
    </row>
    <row r="2" spans="1:21" ht="69" hidden="1" x14ac:dyDescent="0.3">
      <c r="A2" s="26">
        <v>1000000060</v>
      </c>
      <c r="B2" s="27" t="s">
        <v>131</v>
      </c>
      <c r="C2" s="28" t="s">
        <v>44</v>
      </c>
      <c r="D2" s="28" t="s">
        <v>69</v>
      </c>
      <c r="E2" s="28" t="s">
        <v>70</v>
      </c>
      <c r="F2" s="28"/>
      <c r="G2" s="28" t="s">
        <v>52</v>
      </c>
      <c r="H2" s="28" t="s">
        <v>46</v>
      </c>
      <c r="I2" s="28" t="s">
        <v>53</v>
      </c>
      <c r="J2" s="28" t="s">
        <v>71</v>
      </c>
      <c r="K2" s="28" t="s">
        <v>47</v>
      </c>
      <c r="L2" s="27" t="s">
        <v>132</v>
      </c>
      <c r="M2" s="28" t="s">
        <v>47</v>
      </c>
      <c r="N2" s="28" t="s">
        <v>48</v>
      </c>
      <c r="O2" s="28" t="s">
        <v>49</v>
      </c>
      <c r="P2" s="28" t="s">
        <v>54</v>
      </c>
      <c r="Q2" s="28" t="s">
        <v>56</v>
      </c>
      <c r="R2" s="28"/>
      <c r="S2" s="28" t="s">
        <v>72</v>
      </c>
      <c r="T2" s="28" t="s">
        <v>73</v>
      </c>
      <c r="U2" s="28"/>
    </row>
    <row r="3" spans="1:21" ht="82.8" hidden="1" x14ac:dyDescent="0.3">
      <c r="A3" s="26">
        <v>1000000061</v>
      </c>
      <c r="B3" s="27" t="s">
        <v>132</v>
      </c>
      <c r="C3" s="28" t="s">
        <v>44</v>
      </c>
      <c r="D3" s="28" t="s">
        <v>74</v>
      </c>
      <c r="E3" s="28" t="s">
        <v>75</v>
      </c>
      <c r="F3" s="28"/>
      <c r="G3" s="28" t="s">
        <v>52</v>
      </c>
      <c r="H3" s="28" t="s">
        <v>46</v>
      </c>
      <c r="I3" s="28" t="s">
        <v>76</v>
      </c>
      <c r="J3" s="28" t="s">
        <v>77</v>
      </c>
      <c r="K3" s="28" t="s">
        <v>47</v>
      </c>
      <c r="L3" s="27" t="s">
        <v>133</v>
      </c>
      <c r="M3" s="28" t="s">
        <v>57</v>
      </c>
      <c r="N3" s="28" t="s">
        <v>48</v>
      </c>
      <c r="O3" s="28" t="s">
        <v>49</v>
      </c>
      <c r="P3" s="28" t="s">
        <v>50</v>
      </c>
      <c r="Q3" s="28" t="s">
        <v>56</v>
      </c>
      <c r="R3" s="28"/>
      <c r="S3" s="28" t="s">
        <v>72</v>
      </c>
      <c r="T3" s="28" t="s">
        <v>220</v>
      </c>
      <c r="U3" s="28"/>
    </row>
    <row r="4" spans="1:21" ht="82.8" hidden="1" x14ac:dyDescent="0.3">
      <c r="A4" s="26">
        <v>1000000062</v>
      </c>
      <c r="B4" s="27" t="s">
        <v>134</v>
      </c>
      <c r="C4" s="28" t="s">
        <v>44</v>
      </c>
      <c r="D4" s="28" t="s">
        <v>78</v>
      </c>
      <c r="E4" s="28" t="s">
        <v>79</v>
      </c>
      <c r="F4" s="28" t="s">
        <v>80</v>
      </c>
      <c r="G4" s="28" t="s">
        <v>45</v>
      </c>
      <c r="H4" s="28" t="s">
        <v>46</v>
      </c>
      <c r="I4" s="28" t="s">
        <v>81</v>
      </c>
      <c r="J4" s="28" t="s">
        <v>82</v>
      </c>
      <c r="K4" s="28" t="s">
        <v>47</v>
      </c>
      <c r="L4" s="27" t="s">
        <v>135</v>
      </c>
      <c r="M4" s="28" t="s">
        <v>57</v>
      </c>
      <c r="N4" s="28" t="s">
        <v>48</v>
      </c>
      <c r="O4" s="28" t="s">
        <v>49</v>
      </c>
      <c r="P4" s="28" t="s">
        <v>50</v>
      </c>
      <c r="Q4" s="28" t="s">
        <v>51</v>
      </c>
      <c r="R4" s="28"/>
      <c r="S4" s="28" t="s">
        <v>72</v>
      </c>
      <c r="T4" s="28" t="s">
        <v>221</v>
      </c>
      <c r="U4" s="28"/>
    </row>
    <row r="5" spans="1:21" ht="41.4" hidden="1" x14ac:dyDescent="0.3">
      <c r="A5" s="30">
        <v>1000000063</v>
      </c>
      <c r="B5" s="31" t="s">
        <v>135</v>
      </c>
      <c r="C5" s="32" t="s">
        <v>44</v>
      </c>
      <c r="D5" s="32" t="s">
        <v>60</v>
      </c>
      <c r="E5" s="32" t="s">
        <v>83</v>
      </c>
      <c r="F5" s="32"/>
      <c r="G5" s="32" t="s">
        <v>45</v>
      </c>
      <c r="H5" s="32" t="s">
        <v>46</v>
      </c>
      <c r="I5" s="32" t="s">
        <v>84</v>
      </c>
      <c r="J5" s="32" t="s">
        <v>84</v>
      </c>
      <c r="K5" s="32" t="s">
        <v>47</v>
      </c>
      <c r="L5" s="31" t="s">
        <v>136</v>
      </c>
      <c r="M5" s="32" t="s">
        <v>85</v>
      </c>
      <c r="N5" s="32" t="s">
        <v>48</v>
      </c>
      <c r="O5" s="32" t="s">
        <v>49</v>
      </c>
      <c r="P5" s="32" t="s">
        <v>50</v>
      </c>
      <c r="Q5" s="32" t="s">
        <v>51</v>
      </c>
      <c r="R5" s="32"/>
      <c r="S5" s="32" t="s">
        <v>86</v>
      </c>
      <c r="T5" s="32" t="s">
        <v>87</v>
      </c>
      <c r="U5" s="32"/>
    </row>
    <row r="6" spans="1:21" ht="41.4" hidden="1" x14ac:dyDescent="0.3">
      <c r="A6" s="30">
        <v>1000000064</v>
      </c>
      <c r="B6" s="31" t="s">
        <v>135</v>
      </c>
      <c r="C6" s="32" t="s">
        <v>44</v>
      </c>
      <c r="D6" s="32" t="s">
        <v>88</v>
      </c>
      <c r="E6" s="32" t="s">
        <v>83</v>
      </c>
      <c r="F6" s="32"/>
      <c r="G6" s="32" t="s">
        <v>52</v>
      </c>
      <c r="H6" s="32" t="s">
        <v>46</v>
      </c>
      <c r="I6" s="32" t="s">
        <v>89</v>
      </c>
      <c r="J6" s="32" t="s">
        <v>90</v>
      </c>
      <c r="K6" s="32" t="s">
        <v>47</v>
      </c>
      <c r="L6" s="31" t="s">
        <v>136</v>
      </c>
      <c r="M6" s="32" t="s">
        <v>85</v>
      </c>
      <c r="N6" s="32" t="s">
        <v>48</v>
      </c>
      <c r="O6" s="32" t="s">
        <v>49</v>
      </c>
      <c r="P6" s="32" t="s">
        <v>50</v>
      </c>
      <c r="Q6" s="32" t="s">
        <v>51</v>
      </c>
      <c r="R6" s="32"/>
      <c r="S6" s="32" t="s">
        <v>86</v>
      </c>
      <c r="T6" s="32" t="s">
        <v>87</v>
      </c>
      <c r="U6" s="32"/>
    </row>
    <row r="7" spans="1:21" ht="55.2" hidden="1" x14ac:dyDescent="0.3">
      <c r="A7" s="26">
        <v>1000000065</v>
      </c>
      <c r="B7" s="27" t="s">
        <v>86</v>
      </c>
      <c r="C7" s="28" t="s">
        <v>44</v>
      </c>
      <c r="D7" s="28" t="s">
        <v>91</v>
      </c>
      <c r="E7" s="28" t="s">
        <v>92</v>
      </c>
      <c r="F7" s="28"/>
      <c r="G7" s="28" t="s">
        <v>45</v>
      </c>
      <c r="H7" s="28" t="s">
        <v>46</v>
      </c>
      <c r="I7" s="28" t="s">
        <v>93</v>
      </c>
      <c r="J7" s="28" t="s">
        <v>94</v>
      </c>
      <c r="K7" s="28" t="s">
        <v>47</v>
      </c>
      <c r="L7" s="27" t="s">
        <v>137</v>
      </c>
      <c r="M7" s="28" t="s">
        <v>47</v>
      </c>
      <c r="N7" s="28" t="s">
        <v>48</v>
      </c>
      <c r="O7" s="28" t="s">
        <v>49</v>
      </c>
      <c r="P7" s="28" t="s">
        <v>50</v>
      </c>
      <c r="Q7" s="28" t="s">
        <v>59</v>
      </c>
      <c r="R7" s="28"/>
      <c r="S7" s="28" t="s">
        <v>86</v>
      </c>
      <c r="T7" s="28" t="s">
        <v>95</v>
      </c>
      <c r="U7" s="28"/>
    </row>
    <row r="8" spans="1:21" ht="151.80000000000001" hidden="1" x14ac:dyDescent="0.3">
      <c r="A8" s="26">
        <v>1000000066</v>
      </c>
      <c r="B8" s="27" t="s">
        <v>138</v>
      </c>
      <c r="C8" s="28" t="s">
        <v>44</v>
      </c>
      <c r="D8" s="28" t="s">
        <v>96</v>
      </c>
      <c r="E8" s="28" t="s">
        <v>97</v>
      </c>
      <c r="F8" s="28" t="s">
        <v>98</v>
      </c>
      <c r="G8" s="28" t="s">
        <v>52</v>
      </c>
      <c r="H8" s="28" t="s">
        <v>46</v>
      </c>
      <c r="I8" s="28" t="s">
        <v>99</v>
      </c>
      <c r="J8" s="28" t="s">
        <v>100</v>
      </c>
      <c r="K8" s="28" t="s">
        <v>47</v>
      </c>
      <c r="L8" s="27" t="s">
        <v>139</v>
      </c>
      <c r="M8" s="28" t="s">
        <v>57</v>
      </c>
      <c r="N8" s="28" t="s">
        <v>48</v>
      </c>
      <c r="O8" s="28" t="s">
        <v>49</v>
      </c>
      <c r="P8" s="28" t="s">
        <v>54</v>
      </c>
      <c r="Q8" s="28" t="s">
        <v>56</v>
      </c>
      <c r="R8" s="28"/>
      <c r="S8" s="28" t="s">
        <v>101</v>
      </c>
      <c r="T8" s="28" t="s">
        <v>102</v>
      </c>
      <c r="U8" s="28"/>
    </row>
    <row r="9" spans="1:21" ht="82.8" hidden="1" x14ac:dyDescent="0.3">
      <c r="A9" s="26">
        <v>1000000067</v>
      </c>
      <c r="B9" s="27" t="s">
        <v>140</v>
      </c>
      <c r="C9" s="28" t="s">
        <v>44</v>
      </c>
      <c r="D9" s="28" t="s">
        <v>103</v>
      </c>
      <c r="E9" s="28" t="s">
        <v>104</v>
      </c>
      <c r="F9" s="28"/>
      <c r="G9" s="28" t="s">
        <v>45</v>
      </c>
      <c r="H9" s="28" t="s">
        <v>46</v>
      </c>
      <c r="I9" s="28" t="s">
        <v>105</v>
      </c>
      <c r="J9" s="28" t="s">
        <v>106</v>
      </c>
      <c r="K9" s="28" t="s">
        <v>107</v>
      </c>
      <c r="L9" s="27" t="s">
        <v>141</v>
      </c>
      <c r="M9" s="28" t="s">
        <v>57</v>
      </c>
      <c r="N9" s="28" t="s">
        <v>48</v>
      </c>
      <c r="O9" s="28" t="s">
        <v>49</v>
      </c>
      <c r="P9" s="28" t="s">
        <v>50</v>
      </c>
      <c r="Q9" s="28" t="s">
        <v>56</v>
      </c>
      <c r="R9" s="28"/>
      <c r="S9" s="28" t="s">
        <v>108</v>
      </c>
      <c r="T9" s="28" t="s">
        <v>222</v>
      </c>
      <c r="U9" s="28"/>
    </row>
    <row r="10" spans="1:21" ht="55.2" hidden="1" x14ac:dyDescent="0.3">
      <c r="A10" s="26">
        <v>1000000068</v>
      </c>
      <c r="B10" s="27" t="s">
        <v>141</v>
      </c>
      <c r="C10" s="28" t="s">
        <v>44</v>
      </c>
      <c r="D10" s="28" t="s">
        <v>109</v>
      </c>
      <c r="E10" s="28" t="s">
        <v>110</v>
      </c>
      <c r="F10" s="28"/>
      <c r="G10" s="28" t="s">
        <v>45</v>
      </c>
      <c r="H10" s="28" t="s">
        <v>46</v>
      </c>
      <c r="I10" s="28" t="s">
        <v>111</v>
      </c>
      <c r="J10" s="28" t="s">
        <v>112</v>
      </c>
      <c r="K10" s="28" t="s">
        <v>47</v>
      </c>
      <c r="L10" s="27" t="s">
        <v>124</v>
      </c>
      <c r="M10" s="28" t="s">
        <v>47</v>
      </c>
      <c r="N10" s="28" t="s">
        <v>48</v>
      </c>
      <c r="O10" s="28" t="s">
        <v>49</v>
      </c>
      <c r="P10" s="28" t="s">
        <v>54</v>
      </c>
      <c r="Q10" s="28" t="s">
        <v>51</v>
      </c>
      <c r="R10" s="28"/>
      <c r="S10" s="28" t="s">
        <v>113</v>
      </c>
      <c r="T10" s="28" t="s">
        <v>114</v>
      </c>
      <c r="U10" s="28"/>
    </row>
    <row r="11" spans="1:21" ht="69" hidden="1" x14ac:dyDescent="0.3">
      <c r="A11" s="26">
        <v>1000000069</v>
      </c>
      <c r="B11" s="27" t="s">
        <v>142</v>
      </c>
      <c r="C11" s="28" t="s">
        <v>44</v>
      </c>
      <c r="D11" s="28" t="s">
        <v>115</v>
      </c>
      <c r="E11" s="28" t="s">
        <v>116</v>
      </c>
      <c r="F11" s="28"/>
      <c r="G11" s="28" t="s">
        <v>52</v>
      </c>
      <c r="H11" s="28" t="s">
        <v>46</v>
      </c>
      <c r="I11" s="28" t="s">
        <v>117</v>
      </c>
      <c r="J11" s="28" t="s">
        <v>118</v>
      </c>
      <c r="K11" s="28" t="s">
        <v>47</v>
      </c>
      <c r="L11" s="27" t="s">
        <v>143</v>
      </c>
      <c r="M11" s="28" t="s">
        <v>57</v>
      </c>
      <c r="N11" s="28" t="s">
        <v>48</v>
      </c>
      <c r="O11" s="28" t="s">
        <v>49</v>
      </c>
      <c r="P11" s="28" t="s">
        <v>54</v>
      </c>
      <c r="Q11" s="28" t="s">
        <v>51</v>
      </c>
      <c r="R11" s="28"/>
      <c r="S11" s="28" t="s">
        <v>113</v>
      </c>
      <c r="T11" s="28" t="s">
        <v>119</v>
      </c>
      <c r="U11" s="28"/>
    </row>
    <row r="12" spans="1:21" ht="82.8" hidden="1" x14ac:dyDescent="0.3">
      <c r="A12" s="26">
        <v>1000000070</v>
      </c>
      <c r="B12" s="27" t="s">
        <v>113</v>
      </c>
      <c r="C12" s="28" t="s">
        <v>44</v>
      </c>
      <c r="D12" s="28" t="s">
        <v>120</v>
      </c>
      <c r="E12" s="28" t="s">
        <v>121</v>
      </c>
      <c r="F12" s="28"/>
      <c r="G12" s="28" t="s">
        <v>52</v>
      </c>
      <c r="H12" s="28" t="s">
        <v>46</v>
      </c>
      <c r="I12" s="28" t="s">
        <v>122</v>
      </c>
      <c r="J12" s="28" t="s">
        <v>123</v>
      </c>
      <c r="K12" s="28" t="s">
        <v>47</v>
      </c>
      <c r="L12" s="27" t="s">
        <v>144</v>
      </c>
      <c r="M12" s="28" t="s">
        <v>57</v>
      </c>
      <c r="N12" s="28" t="s">
        <v>48</v>
      </c>
      <c r="O12" s="28" t="s">
        <v>49</v>
      </c>
      <c r="P12" s="28" t="s">
        <v>50</v>
      </c>
      <c r="Q12" s="28" t="s">
        <v>56</v>
      </c>
      <c r="R12" s="28"/>
      <c r="S12" s="28" t="s">
        <v>124</v>
      </c>
      <c r="T12" s="28" t="s">
        <v>220</v>
      </c>
      <c r="U12" s="28"/>
    </row>
    <row r="13" spans="1:21" ht="82.8" hidden="1" x14ac:dyDescent="0.3">
      <c r="A13" s="26">
        <v>1000000071</v>
      </c>
      <c r="B13" s="27" t="s">
        <v>145</v>
      </c>
      <c r="C13" s="28" t="s">
        <v>44</v>
      </c>
      <c r="D13" s="28" t="s">
        <v>125</v>
      </c>
      <c r="E13" s="28" t="s">
        <v>126</v>
      </c>
      <c r="F13" s="28"/>
      <c r="G13" s="28" t="s">
        <v>45</v>
      </c>
      <c r="H13" s="28" t="s">
        <v>46</v>
      </c>
      <c r="I13" s="28" t="s">
        <v>61</v>
      </c>
      <c r="J13" s="28" t="s">
        <v>127</v>
      </c>
      <c r="K13" s="28" t="s">
        <v>47</v>
      </c>
      <c r="L13" s="27" t="s">
        <v>146</v>
      </c>
      <c r="M13" s="28" t="s">
        <v>57</v>
      </c>
      <c r="N13" s="28" t="s">
        <v>48</v>
      </c>
      <c r="O13" s="28" t="s">
        <v>49</v>
      </c>
      <c r="P13" s="28" t="s">
        <v>50</v>
      </c>
      <c r="Q13" s="28" t="s">
        <v>56</v>
      </c>
      <c r="R13" s="28"/>
      <c r="S13" s="28" t="s">
        <v>147</v>
      </c>
      <c r="T13" s="28" t="s">
        <v>222</v>
      </c>
      <c r="U13" s="28"/>
    </row>
    <row r="14" spans="1:21" ht="55.2" x14ac:dyDescent="0.3">
      <c r="A14" s="33">
        <v>1000000072</v>
      </c>
      <c r="B14" s="34" t="s">
        <v>148</v>
      </c>
      <c r="C14" s="28" t="s">
        <v>44</v>
      </c>
      <c r="D14" s="28" t="s">
        <v>149</v>
      </c>
      <c r="E14" s="28" t="s">
        <v>150</v>
      </c>
      <c r="F14" s="28"/>
      <c r="G14" s="28" t="s">
        <v>45</v>
      </c>
      <c r="H14" s="28" t="s">
        <v>151</v>
      </c>
      <c r="I14" s="28" t="s">
        <v>152</v>
      </c>
      <c r="J14" s="28" t="s">
        <v>153</v>
      </c>
      <c r="K14" s="28" t="s">
        <v>47</v>
      </c>
      <c r="L14" s="34" t="s">
        <v>154</v>
      </c>
      <c r="M14" s="28" t="s">
        <v>47</v>
      </c>
      <c r="N14" s="28" t="s">
        <v>48</v>
      </c>
      <c r="O14" s="28" t="s">
        <v>58</v>
      </c>
      <c r="P14" s="28" t="s">
        <v>54</v>
      </c>
      <c r="Q14" s="28" t="s">
        <v>56</v>
      </c>
      <c r="R14" s="28"/>
      <c r="S14" s="28" t="s">
        <v>154</v>
      </c>
      <c r="T14" s="28" t="s">
        <v>155</v>
      </c>
      <c r="U14" s="28" t="s">
        <v>242</v>
      </c>
    </row>
    <row r="15" spans="1:21" ht="41.4" x14ac:dyDescent="0.3">
      <c r="A15" s="33">
        <v>1000000073</v>
      </c>
      <c r="B15" s="34" t="s">
        <v>156</v>
      </c>
      <c r="C15" s="28" t="s">
        <v>44</v>
      </c>
      <c r="D15" s="28" t="s">
        <v>157</v>
      </c>
      <c r="E15" s="28" t="s">
        <v>158</v>
      </c>
      <c r="F15" s="28"/>
      <c r="G15" s="28" t="s">
        <v>45</v>
      </c>
      <c r="H15" s="28" t="s">
        <v>151</v>
      </c>
      <c r="I15" s="28" t="s">
        <v>159</v>
      </c>
      <c r="J15" s="28" t="s">
        <v>160</v>
      </c>
      <c r="K15" s="28" t="s">
        <v>47</v>
      </c>
      <c r="L15" s="34" t="s">
        <v>154</v>
      </c>
      <c r="M15" s="28" t="s">
        <v>47</v>
      </c>
      <c r="N15" s="28" t="s">
        <v>48</v>
      </c>
      <c r="O15" s="28" t="s">
        <v>58</v>
      </c>
      <c r="P15" s="28" t="s">
        <v>54</v>
      </c>
      <c r="Q15" s="28" t="s">
        <v>51</v>
      </c>
      <c r="R15" s="28"/>
      <c r="S15" s="28" t="s">
        <v>154</v>
      </c>
      <c r="T15" s="28" t="s">
        <v>161</v>
      </c>
      <c r="U15" s="28" t="s">
        <v>243</v>
      </c>
    </row>
    <row r="16" spans="1:21" ht="41.4" x14ac:dyDescent="0.3">
      <c r="A16" s="33">
        <v>1000000074</v>
      </c>
      <c r="B16" s="34" t="s">
        <v>162</v>
      </c>
      <c r="C16" s="28" t="s">
        <v>44</v>
      </c>
      <c r="D16" s="28" t="s">
        <v>163</v>
      </c>
      <c r="E16" s="28" t="s">
        <v>164</v>
      </c>
      <c r="F16" s="28"/>
      <c r="G16" s="28" t="s">
        <v>45</v>
      </c>
      <c r="H16" s="28" t="s">
        <v>151</v>
      </c>
      <c r="I16" s="28" t="s">
        <v>165</v>
      </c>
      <c r="J16" s="28" t="s">
        <v>166</v>
      </c>
      <c r="K16" s="28" t="s">
        <v>47</v>
      </c>
      <c r="L16" s="34" t="s">
        <v>167</v>
      </c>
      <c r="M16" s="28" t="s">
        <v>47</v>
      </c>
      <c r="N16" s="28" t="s">
        <v>48</v>
      </c>
      <c r="O16" s="28" t="s">
        <v>49</v>
      </c>
      <c r="P16" s="28" t="s">
        <v>54</v>
      </c>
      <c r="Q16" s="28" t="s">
        <v>168</v>
      </c>
      <c r="R16" s="28"/>
      <c r="S16" s="28" t="s">
        <v>167</v>
      </c>
      <c r="T16" s="28" t="s">
        <v>169</v>
      </c>
      <c r="U16" s="28" t="s">
        <v>244</v>
      </c>
    </row>
    <row r="17" spans="1:21" ht="82.8" hidden="1" x14ac:dyDescent="0.3">
      <c r="A17" s="33">
        <v>1000000075</v>
      </c>
      <c r="B17" s="34" t="s">
        <v>170</v>
      </c>
      <c r="C17" s="28" t="s">
        <v>44</v>
      </c>
      <c r="D17" s="28" t="s">
        <v>171</v>
      </c>
      <c r="E17" s="28" t="s">
        <v>172</v>
      </c>
      <c r="F17" s="28"/>
      <c r="G17" s="28" t="s">
        <v>52</v>
      </c>
      <c r="H17" s="28" t="s">
        <v>46</v>
      </c>
      <c r="I17" s="28" t="s">
        <v>173</v>
      </c>
      <c r="J17" s="28" t="s">
        <v>174</v>
      </c>
      <c r="K17" s="28" t="s">
        <v>107</v>
      </c>
      <c r="L17" s="34" t="s">
        <v>175</v>
      </c>
      <c r="M17" s="28" t="s">
        <v>57</v>
      </c>
      <c r="N17" s="28" t="s">
        <v>48</v>
      </c>
      <c r="O17" s="28" t="s">
        <v>49</v>
      </c>
      <c r="P17" s="28" t="s">
        <v>50</v>
      </c>
      <c r="Q17" s="28" t="s">
        <v>51</v>
      </c>
      <c r="R17" s="28"/>
      <c r="S17" s="28" t="s">
        <v>176</v>
      </c>
      <c r="T17" s="28" t="s">
        <v>222</v>
      </c>
      <c r="U17" s="28"/>
    </row>
    <row r="18" spans="1:21" ht="82.8" hidden="1" x14ac:dyDescent="0.3">
      <c r="A18" s="33">
        <v>1000000076</v>
      </c>
      <c r="B18" s="34" t="s">
        <v>177</v>
      </c>
      <c r="C18" s="28" t="s">
        <v>44</v>
      </c>
      <c r="D18" s="28" t="s">
        <v>178</v>
      </c>
      <c r="E18" s="28" t="s">
        <v>179</v>
      </c>
      <c r="F18" s="28"/>
      <c r="G18" s="28" t="s">
        <v>45</v>
      </c>
      <c r="H18" s="28" t="s">
        <v>46</v>
      </c>
      <c r="I18" s="28" t="s">
        <v>180</v>
      </c>
      <c r="J18" s="28" t="s">
        <v>181</v>
      </c>
      <c r="K18" s="28" t="s">
        <v>47</v>
      </c>
      <c r="L18" s="34" t="s">
        <v>182</v>
      </c>
      <c r="M18" s="28" t="s">
        <v>57</v>
      </c>
      <c r="N18" s="28" t="s">
        <v>48</v>
      </c>
      <c r="O18" s="28" t="s">
        <v>49</v>
      </c>
      <c r="P18" s="28" t="s">
        <v>50</v>
      </c>
      <c r="Q18" s="28" t="s">
        <v>51</v>
      </c>
      <c r="R18" s="28"/>
      <c r="S18" s="28" t="s">
        <v>183</v>
      </c>
      <c r="T18" s="28" t="s">
        <v>222</v>
      </c>
      <c r="U18" s="28"/>
    </row>
    <row r="19" spans="1:21" ht="96.6" hidden="1" x14ac:dyDescent="0.3">
      <c r="A19" s="33">
        <v>1000000077</v>
      </c>
      <c r="B19" s="34" t="s">
        <v>182</v>
      </c>
      <c r="C19" s="28" t="s">
        <v>44</v>
      </c>
      <c r="D19" s="28" t="s">
        <v>184</v>
      </c>
      <c r="E19" s="28" t="s">
        <v>185</v>
      </c>
      <c r="F19" s="28"/>
      <c r="G19" s="28" t="s">
        <v>45</v>
      </c>
      <c r="H19" s="28" t="s">
        <v>46</v>
      </c>
      <c r="I19" s="28" t="s">
        <v>186</v>
      </c>
      <c r="J19" s="28" t="s">
        <v>187</v>
      </c>
      <c r="K19" s="28" t="s">
        <v>47</v>
      </c>
      <c r="L19" s="34" t="s">
        <v>188</v>
      </c>
      <c r="M19" s="28" t="s">
        <v>57</v>
      </c>
      <c r="N19" s="28" t="s">
        <v>48</v>
      </c>
      <c r="O19" s="28" t="s">
        <v>49</v>
      </c>
      <c r="P19" s="28" t="s">
        <v>54</v>
      </c>
      <c r="Q19" s="28" t="s">
        <v>51</v>
      </c>
      <c r="R19" s="28"/>
      <c r="S19" s="28" t="s">
        <v>189</v>
      </c>
      <c r="T19" s="28" t="s">
        <v>190</v>
      </c>
      <c r="U19" s="28"/>
    </row>
    <row r="20" spans="1:21" ht="41.4" x14ac:dyDescent="0.3">
      <c r="A20" s="33">
        <v>1000000078</v>
      </c>
      <c r="B20" s="34" t="s">
        <v>189</v>
      </c>
      <c r="C20" s="28" t="s">
        <v>44</v>
      </c>
      <c r="D20" s="28" t="s">
        <v>191</v>
      </c>
      <c r="E20" s="28" t="s">
        <v>192</v>
      </c>
      <c r="F20" s="28"/>
      <c r="G20" s="28" t="s">
        <v>52</v>
      </c>
      <c r="H20" s="28" t="s">
        <v>151</v>
      </c>
      <c r="I20" s="28" t="s">
        <v>193</v>
      </c>
      <c r="J20" s="28" t="s">
        <v>194</v>
      </c>
      <c r="K20" s="28" t="s">
        <v>47</v>
      </c>
      <c r="L20" s="34" t="s">
        <v>195</v>
      </c>
      <c r="M20" s="28" t="s">
        <v>47</v>
      </c>
      <c r="N20" s="28" t="s">
        <v>196</v>
      </c>
      <c r="O20" s="28" t="s">
        <v>49</v>
      </c>
      <c r="P20" s="28" t="s">
        <v>54</v>
      </c>
      <c r="Q20" s="28" t="s">
        <v>56</v>
      </c>
      <c r="R20" s="28"/>
      <c r="S20" s="28" t="s">
        <v>197</v>
      </c>
      <c r="T20" s="28" t="s">
        <v>198</v>
      </c>
      <c r="U20" s="28" t="s">
        <v>245</v>
      </c>
    </row>
    <row r="21" spans="1:21" ht="82.8" hidden="1" x14ac:dyDescent="0.3">
      <c r="A21" s="33">
        <v>1000000079</v>
      </c>
      <c r="B21" s="34" t="s">
        <v>199</v>
      </c>
      <c r="C21" s="28" t="s">
        <v>44</v>
      </c>
      <c r="D21" s="28" t="s">
        <v>200</v>
      </c>
      <c r="E21" s="28" t="s">
        <v>201</v>
      </c>
      <c r="F21" s="28"/>
      <c r="G21" s="28" t="s">
        <v>45</v>
      </c>
      <c r="H21" s="28" t="s">
        <v>46</v>
      </c>
      <c r="I21" s="28" t="s">
        <v>202</v>
      </c>
      <c r="J21" s="28" t="s">
        <v>203</v>
      </c>
      <c r="K21" s="28" t="s">
        <v>47</v>
      </c>
      <c r="L21" s="34" t="s">
        <v>204</v>
      </c>
      <c r="M21" s="28" t="s">
        <v>57</v>
      </c>
      <c r="N21" s="28" t="s">
        <v>48</v>
      </c>
      <c r="O21" s="28" t="s">
        <v>49</v>
      </c>
      <c r="P21" s="28" t="s">
        <v>50</v>
      </c>
      <c r="Q21" s="28" t="s">
        <v>56</v>
      </c>
      <c r="R21" s="28"/>
      <c r="S21" s="28" t="s">
        <v>188</v>
      </c>
      <c r="T21" s="28" t="s">
        <v>222</v>
      </c>
      <c r="U21" s="28"/>
    </row>
    <row r="22" spans="1:21" ht="41.4" x14ac:dyDescent="0.3">
      <c r="A22" s="33">
        <v>1000000080</v>
      </c>
      <c r="B22" s="34" t="s">
        <v>188</v>
      </c>
      <c r="C22" s="28" t="s">
        <v>44</v>
      </c>
      <c r="D22" s="28" t="s">
        <v>205</v>
      </c>
      <c r="E22" s="28" t="s">
        <v>206</v>
      </c>
      <c r="F22" s="28"/>
      <c r="G22" s="28" t="s">
        <v>52</v>
      </c>
      <c r="H22" s="28" t="s">
        <v>151</v>
      </c>
      <c r="I22" s="28" t="s">
        <v>207</v>
      </c>
      <c r="J22" s="28" t="s">
        <v>208</v>
      </c>
      <c r="K22" s="28" t="s">
        <v>47</v>
      </c>
      <c r="L22" s="34" t="s">
        <v>209</v>
      </c>
      <c r="M22" s="28" t="s">
        <v>47</v>
      </c>
      <c r="N22" s="28" t="s">
        <v>48</v>
      </c>
      <c r="O22" s="28" t="s">
        <v>49</v>
      </c>
      <c r="P22" s="28" t="s">
        <v>54</v>
      </c>
      <c r="Q22" s="28" t="s">
        <v>56</v>
      </c>
      <c r="R22" s="28"/>
      <c r="S22" s="28" t="s">
        <v>195</v>
      </c>
      <c r="T22" s="28" t="s">
        <v>210</v>
      </c>
      <c r="U22" s="28" t="s">
        <v>246</v>
      </c>
    </row>
    <row r="23" spans="1:21" ht="41.4" x14ac:dyDescent="0.3">
      <c r="A23" s="33">
        <v>1000000081</v>
      </c>
      <c r="B23" s="34" t="s">
        <v>211</v>
      </c>
      <c r="C23" s="28" t="s">
        <v>44</v>
      </c>
      <c r="D23" s="28" t="s">
        <v>191</v>
      </c>
      <c r="E23" s="28" t="s">
        <v>192</v>
      </c>
      <c r="F23" s="28"/>
      <c r="G23" s="28" t="s">
        <v>52</v>
      </c>
      <c r="H23" s="28" t="s">
        <v>151</v>
      </c>
      <c r="I23" s="28" t="s">
        <v>212</v>
      </c>
      <c r="J23" s="28" t="s">
        <v>223</v>
      </c>
      <c r="K23" s="28" t="s">
        <v>47</v>
      </c>
      <c r="L23" s="34" t="s">
        <v>213</v>
      </c>
      <c r="M23" s="28" t="s">
        <v>57</v>
      </c>
      <c r="N23" s="28" t="s">
        <v>48</v>
      </c>
      <c r="O23" s="28" t="s">
        <v>49</v>
      </c>
      <c r="P23" s="28" t="s">
        <v>54</v>
      </c>
      <c r="Q23" s="28" t="s">
        <v>56</v>
      </c>
      <c r="R23" s="28"/>
      <c r="S23" s="28" t="s">
        <v>214</v>
      </c>
      <c r="T23" s="28" t="s">
        <v>215</v>
      </c>
      <c r="U23" s="28" t="s">
        <v>216</v>
      </c>
    </row>
    <row r="24" spans="1:21" ht="41.4" x14ac:dyDescent="0.3">
      <c r="A24" s="33">
        <v>1000000082</v>
      </c>
      <c r="B24" s="34" t="s">
        <v>209</v>
      </c>
      <c r="C24" s="28" t="s">
        <v>44</v>
      </c>
      <c r="D24" s="28" t="s">
        <v>191</v>
      </c>
      <c r="E24" s="28" t="s">
        <v>192</v>
      </c>
      <c r="F24" s="28"/>
      <c r="G24" s="28" t="s">
        <v>52</v>
      </c>
      <c r="H24" s="28" t="s">
        <v>151</v>
      </c>
      <c r="I24" s="28" t="s">
        <v>217</v>
      </c>
      <c r="J24" s="28" t="s">
        <v>218</v>
      </c>
      <c r="K24" s="28" t="s">
        <v>47</v>
      </c>
      <c r="L24" s="34" t="s">
        <v>213</v>
      </c>
      <c r="M24" s="28" t="s">
        <v>47</v>
      </c>
      <c r="N24" s="28" t="s">
        <v>48</v>
      </c>
      <c r="O24" s="28" t="s">
        <v>49</v>
      </c>
      <c r="P24" s="28" t="s">
        <v>54</v>
      </c>
      <c r="Q24" s="28" t="s">
        <v>56</v>
      </c>
      <c r="R24" s="28"/>
      <c r="S24" s="28" t="s">
        <v>214</v>
      </c>
      <c r="T24" s="28" t="s">
        <v>219</v>
      </c>
      <c r="U24" s="28" t="s">
        <v>216</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D91C-BE25-4A95-952F-82EAE1516E20}">
  <dimension ref="A1:G27"/>
  <sheetViews>
    <sheetView zoomScaleNormal="100" workbookViewId="0">
      <selection sqref="A1:C1"/>
    </sheetView>
  </sheetViews>
  <sheetFormatPr baseColWidth="10" defaultColWidth="11" defaultRowHeight="14.4" x14ac:dyDescent="0.3"/>
  <cols>
    <col min="1" max="1" width="24.09765625" style="1" customWidth="1"/>
    <col min="2" max="2" width="34.59765625" style="1" customWidth="1"/>
    <col min="3" max="3" width="46.69921875" style="1" customWidth="1"/>
    <col min="4" max="16384" width="11" style="1"/>
  </cols>
  <sheetData>
    <row r="1" spans="1:3" ht="18" x14ac:dyDescent="0.35">
      <c r="A1" s="35" t="s">
        <v>11</v>
      </c>
      <c r="B1" s="35"/>
      <c r="C1" s="35"/>
    </row>
    <row r="2" spans="1:3" ht="18" customHeight="1" x14ac:dyDescent="0.3">
      <c r="A2" s="40" t="s">
        <v>19</v>
      </c>
      <c r="B2" s="40"/>
      <c r="C2" s="40"/>
    </row>
    <row r="3" spans="1:3" ht="15" thickBot="1" x14ac:dyDescent="0.35"/>
    <row r="4" spans="1:3" ht="18.600000000000001" customHeight="1" thickBot="1" x14ac:dyDescent="0.35">
      <c r="A4" s="41" t="s">
        <v>68</v>
      </c>
      <c r="B4" s="42"/>
      <c r="C4" s="43" t="s">
        <v>15</v>
      </c>
    </row>
    <row r="5" spans="1:3" ht="18.600000000000001" thickBot="1" x14ac:dyDescent="0.35">
      <c r="A5" s="18" t="s">
        <v>22</v>
      </c>
      <c r="B5" s="20" t="s">
        <v>20</v>
      </c>
      <c r="C5" s="44"/>
    </row>
    <row r="6" spans="1:3" ht="18" x14ac:dyDescent="0.35">
      <c r="A6" s="8" t="s">
        <v>1</v>
      </c>
      <c r="B6" s="19" t="s">
        <v>23</v>
      </c>
      <c r="C6" s="9" t="s">
        <v>14</v>
      </c>
    </row>
    <row r="7" spans="1:3" ht="36" x14ac:dyDescent="0.3">
      <c r="A7" s="5" t="s">
        <v>62</v>
      </c>
      <c r="B7" s="17" t="s">
        <v>37</v>
      </c>
      <c r="C7" s="10" t="s">
        <v>13</v>
      </c>
    </row>
    <row r="8" spans="1:3" ht="15.6" customHeight="1" x14ac:dyDescent="0.3">
      <c r="A8" s="36" t="s">
        <v>63</v>
      </c>
      <c r="B8" s="6" t="s">
        <v>49</v>
      </c>
      <c r="C8" s="11" t="s">
        <v>2</v>
      </c>
    </row>
    <row r="9" spans="1:3" ht="15.6" x14ac:dyDescent="0.3">
      <c r="A9" s="36"/>
      <c r="B9" s="6" t="s">
        <v>58</v>
      </c>
      <c r="C9" s="12" t="s">
        <v>3</v>
      </c>
    </row>
    <row r="10" spans="1:3" ht="15.6" x14ac:dyDescent="0.3">
      <c r="A10" s="36"/>
      <c r="B10" s="6" t="s">
        <v>55</v>
      </c>
      <c r="C10" s="11" t="s">
        <v>4</v>
      </c>
    </row>
    <row r="11" spans="1:3" ht="18" x14ac:dyDescent="0.35">
      <c r="A11" s="4" t="s">
        <v>10</v>
      </c>
      <c r="B11" s="17" t="s">
        <v>24</v>
      </c>
      <c r="C11" s="13" t="s">
        <v>16</v>
      </c>
    </row>
    <row r="12" spans="1:3" ht="18" x14ac:dyDescent="0.35">
      <c r="A12" s="4" t="s">
        <v>64</v>
      </c>
      <c r="B12" s="17" t="s">
        <v>41</v>
      </c>
      <c r="C12" s="13" t="s">
        <v>5</v>
      </c>
    </row>
    <row r="13" spans="1:3" ht="36" x14ac:dyDescent="0.3">
      <c r="A13" s="7" t="s">
        <v>65</v>
      </c>
      <c r="B13" s="17" t="s">
        <v>43</v>
      </c>
      <c r="C13" s="14" t="s">
        <v>12</v>
      </c>
    </row>
    <row r="14" spans="1:3" ht="18" x14ac:dyDescent="0.35">
      <c r="A14" s="4" t="s">
        <v>6</v>
      </c>
      <c r="B14" s="17" t="s">
        <v>25</v>
      </c>
      <c r="C14" s="13" t="s">
        <v>0</v>
      </c>
    </row>
    <row r="15" spans="1:3" ht="15.6" customHeight="1" x14ac:dyDescent="0.3">
      <c r="A15" s="37" t="s">
        <v>128</v>
      </c>
      <c r="B15" s="6" t="s">
        <v>35</v>
      </c>
      <c r="C15" s="15" t="s">
        <v>7</v>
      </c>
    </row>
    <row r="16" spans="1:3" ht="15.6" x14ac:dyDescent="0.3">
      <c r="A16" s="38"/>
      <c r="B16" s="6" t="s">
        <v>66</v>
      </c>
      <c r="C16" s="15" t="s">
        <v>8</v>
      </c>
    </row>
    <row r="17" spans="1:7" ht="15.6" x14ac:dyDescent="0.3">
      <c r="A17" s="38"/>
      <c r="B17" s="6" t="s">
        <v>67</v>
      </c>
      <c r="C17" s="15" t="s">
        <v>9</v>
      </c>
    </row>
    <row r="18" spans="1:7" ht="15.6" x14ac:dyDescent="0.3">
      <c r="A18" s="38"/>
      <c r="B18" s="21" t="s">
        <v>130</v>
      </c>
      <c r="C18" s="15" t="s">
        <v>17</v>
      </c>
    </row>
    <row r="19" spans="1:7" ht="16.2" thickBot="1" x14ac:dyDescent="0.35">
      <c r="A19" s="39"/>
      <c r="B19" s="22" t="s">
        <v>130</v>
      </c>
      <c r="C19" s="16" t="s">
        <v>18</v>
      </c>
    </row>
    <row r="21" spans="1:7" x14ac:dyDescent="0.3">
      <c r="A21" s="59" t="s">
        <v>21</v>
      </c>
      <c r="B21" s="59"/>
      <c r="C21" s="59"/>
      <c r="D21" s="59"/>
      <c r="E21" s="59"/>
      <c r="F21" s="59"/>
      <c r="G21" s="59"/>
    </row>
    <row r="22" spans="1:7" ht="31.2" customHeight="1" x14ac:dyDescent="0.3">
      <c r="A22" s="58" t="s">
        <v>247</v>
      </c>
      <c r="B22" s="58"/>
      <c r="C22" s="58"/>
      <c r="D22" s="58"/>
      <c r="E22" s="58"/>
      <c r="F22" s="58"/>
      <c r="G22" s="58"/>
    </row>
    <row r="24" spans="1:7" x14ac:dyDescent="0.3">
      <c r="A24" s="23" t="s">
        <v>129</v>
      </c>
    </row>
    <row r="25" spans="1:7" ht="18" x14ac:dyDescent="0.35">
      <c r="A25" s="29"/>
      <c r="B25" s="3" t="s">
        <v>248</v>
      </c>
    </row>
    <row r="26" spans="1:7" x14ac:dyDescent="0.3">
      <c r="B26" s="2" t="s">
        <v>249</v>
      </c>
    </row>
    <row r="27" spans="1:7" x14ac:dyDescent="0.3">
      <c r="B27" s="1" t="s">
        <v>250</v>
      </c>
    </row>
  </sheetData>
  <mergeCells count="8">
    <mergeCell ref="A22:G22"/>
    <mergeCell ref="A21:G21"/>
    <mergeCell ref="A1:C1"/>
    <mergeCell ref="A8:A10"/>
    <mergeCell ref="A15:A19"/>
    <mergeCell ref="A2:C2"/>
    <mergeCell ref="A4:B4"/>
    <mergeCell ref="C4:C5"/>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Cuadro Resumen</vt:lpstr>
      <vt:lpstr>Reporte Sistema Institucional</vt:lpstr>
      <vt:lpstr>Tabla Homologación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evelyn</dc:creator>
  <cp:lastModifiedBy>JORGE SAN MARTIN</cp:lastModifiedBy>
  <dcterms:created xsi:type="dcterms:W3CDTF">2020-09-22T19:35:14Z</dcterms:created>
  <dcterms:modified xsi:type="dcterms:W3CDTF">2022-07-29T17:15:54Z</dcterms:modified>
</cp:coreProperties>
</file>

<file path=docProps/core0.xml><?xml version="1.0" encoding="utf-8"?>
<cp:coreProperties xmlns:cp="http://schemas.openxmlformats.org/package/2006/metadata/core-properties" xmlns:dc="http://purl.org/dc/elements/1.1/" xmlns:dcmitype="http://purl.org/dc/dcmitype/" xmlns:dcterms="http://purl.org/dc/terms/" xmlns:xsi="http://www.w3.org/2001/XMLSchema-instance">
  <dc:creator>axlsx</dc:creator>
  <dcterms:created xsi:type="dcterms:W3CDTF">2020-09-02T18:19:21Z</dcterms:created>
  <cp:revision>0</cp:revision>
</cp:coreProperties>
</file>