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9215DED9-C043-4602-925B-5151D6120AD4}" xr6:coauthVersionLast="47" xr6:coauthVersionMax="47" xr10:uidLastSave="{00000000-0000-0000-0000-000000000000}"/>
  <bookViews>
    <workbookView xWindow="-120" yWindow="-120" windowWidth="20730" windowHeight="11160" xr2:uid="{00000000-000D-0000-FFFF-FFFF00000000}"/>
  </bookViews>
  <sheets>
    <sheet name="Base Datos Reclamos" sheetId="1" r:id="rId1"/>
    <sheet name="Tabla consolidada" sheetId="2" r:id="rId2"/>
    <sheet name="Nota registros manuales" sheetId="4" r:id="rId3"/>
  </sheets>
  <definedNames>
    <definedName name="_xlnm._FilterDatabase" localSheetId="0" hidden="1">'Base Datos Reclamos'!$A$1:$F$45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6" i="2" l="1"/>
  <c r="E16" i="2"/>
  <c r="E15" i="2"/>
  <c r="E14" i="2"/>
  <c r="E8" i="2" l="1"/>
</calcChain>
</file>

<file path=xl/sharedStrings.xml><?xml version="1.0" encoding="utf-8"?>
<sst xmlns="http://schemas.openxmlformats.org/spreadsheetml/2006/main" count="149" uniqueCount="63">
  <si>
    <t>Fecha de Ingreso del reclamo</t>
  </si>
  <si>
    <t>Estado del reclamo</t>
  </si>
  <si>
    <t>Fecha de respuesta</t>
  </si>
  <si>
    <t xml:space="preserve">Año </t>
  </si>
  <si>
    <t>Reclamos RESPONDIDOS en año t</t>
  </si>
  <si>
    <t>-</t>
  </si>
  <si>
    <t>Valores operando</t>
  </si>
  <si>
    <t>Mes</t>
  </si>
  <si>
    <t>Reclamos RECIBIDOS al año t</t>
  </si>
  <si>
    <t>% reclamos respondidos</t>
  </si>
  <si>
    <t xml:space="preserve">TOTAL </t>
  </si>
  <si>
    <t>Resultado indicador año T</t>
  </si>
  <si>
    <t>DENOMINADOR
N° de reclamos RECIBIDOS AL
año t y t-n no respondidos</t>
  </si>
  <si>
    <t>Reclamos
RECIBIDOS
EN año t</t>
  </si>
  <si>
    <t>Reclamos
RESPONDIDOS EN
año t</t>
  </si>
  <si>
    <t>N° de
reclamos
RECIBIDOS
EN año t</t>
  </si>
  <si>
    <t xml:space="preserve">N° de reclamos
RECIBIDOS t-n,
no respondidos </t>
  </si>
  <si>
    <t>NUMERADOR
N° de reclamos
RESPONDIDOS EN año t</t>
  </si>
  <si>
    <t xml:space="preserve">RESULTADO INDICADOR </t>
  </si>
  <si>
    <t>Respondido</t>
  </si>
  <si>
    <t xml:space="preserve">NOTA - REGISTROS MANUALES: </t>
  </si>
  <si>
    <t>Código único de identificación (ID del reclamo)</t>
  </si>
  <si>
    <t>N° de oficio o identificación del documento en que se contiene la respuesta</t>
  </si>
  <si>
    <t>atenciones</t>
  </si>
  <si>
    <t>Actuaciones, atenciones o productos (bien y/o servicio) que aplica</t>
  </si>
  <si>
    <t>OIRS-2022-3123</t>
  </si>
  <si>
    <t>OIRS-2022-3124</t>
  </si>
  <si>
    <t>OIRS-2022-3130</t>
  </si>
  <si>
    <t>OIRS-2022-3132</t>
  </si>
  <si>
    <t>OIRS-2022-3133</t>
  </si>
  <si>
    <t>OIRS-2022-3134</t>
  </si>
  <si>
    <t>OIRS-2022-3135</t>
  </si>
  <si>
    <t>OIRS-2022-3136</t>
  </si>
  <si>
    <t>OIRS-2022-3141</t>
  </si>
  <si>
    <t>OIRS-2022-3144</t>
  </si>
  <si>
    <t>OIRS-2022-3147</t>
  </si>
  <si>
    <t>OIRS-2022-3152</t>
  </si>
  <si>
    <t>OIRS-2022-3157</t>
  </si>
  <si>
    <t>OIRS-2022-3158</t>
  </si>
  <si>
    <t>OIRS-2022-3159</t>
  </si>
  <si>
    <t>OIRS-2022-3160</t>
  </si>
  <si>
    <t>OIRS-2022-3168</t>
  </si>
  <si>
    <t>OIRS-2022-3169</t>
  </si>
  <si>
    <t>OIRS-2022-3173</t>
  </si>
  <si>
    <t xml:space="preserve">productos </t>
  </si>
  <si>
    <t>OIRS-2022-3176</t>
  </si>
  <si>
    <t>OIRS-2022-3179</t>
  </si>
  <si>
    <t>OIRS-2022-3180</t>
  </si>
  <si>
    <t>OIRS-2022-3181</t>
  </si>
  <si>
    <t>OIRS-2022-3185</t>
  </si>
  <si>
    <t>OIRS-2022-3196</t>
  </si>
  <si>
    <t>OIRS-2022-3198</t>
  </si>
  <si>
    <t>OIRS-2022-3204</t>
  </si>
  <si>
    <t>OIRS-2022-3205</t>
  </si>
  <si>
    <t>OIRS-2022-3206</t>
  </si>
  <si>
    <t>OIRS-2022-3209</t>
  </si>
  <si>
    <t>actuaciones</t>
  </si>
  <si>
    <t>OIRS-2022-3230</t>
  </si>
  <si>
    <t>OIRS-2022-3231</t>
  </si>
  <si>
    <t>OIRS-2022-3233</t>
  </si>
  <si>
    <t>OIRS-2022-3236</t>
  </si>
  <si>
    <t>En análisis</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</si>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</sst>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ont>
    <font>
      <sz val="11"/>
      <color theme="1"/>
      <name val="Calibri"/>
      <family val="2"/>
      <scheme val="minor"/>
    </font>
    <font>
      <sz val="11"/>
      <color theme="1"/>
      <name val="Calibri"/>
      <family val="2"/>
      <scheme val="minor"/>
    </font>
    <font>
      <b/>
      <sz val="9"/>
      <color theme="0"/>
      <name val="Arial"/>
      <family val="2"/>
    </font>
    <font>
      <b/>
      <sz val="11"/>
      <color theme="1"/>
      <name val="Calibri"/>
      <family val="2"/>
      <scheme val="minor"/>
    </font>
    <font>
      <sz val="11"/>
      <name val="Calibri"/>
      <family val="2"/>
      <scheme val="minor"/>
    </font>
    <font>
      <b/>
      <sz val="11"/>
      <color rgb="FFFF0000"/>
      <name val="Calibri"/>
      <family val="2"/>
      <scheme val="minor"/>
    </font>
    <font>
      <sz val="11"/>
      <color theme="1"/>
      <name val="Calibri"/>
      <family val="2"/>
    </font>
    <font>
      <sz val="10"/>
      <name val="Arial"/>
      <family val="2"/>
    </font>
    <font>
      <sz val="10"/>
      <color theme="1"/>
      <name val="Arial"/>
      <family val="2"/>
    </font>
    <font>
      <b/>
      <u/>
      <sz val="11"/>
      <color theme="1"/>
      <name val="Calibri"/>
      <family val="2"/>
    </font>
    <font>
      <sz val="11"/>
      <color rgb="FF181717"/>
      <name val="Calibri"/>
      <family val="2"/>
    </font>
    <font>
      <sz val="11"/>
      <color rgb="FFFF0000"/>
      <name val="Calibri"/>
      <family val="2"/>
    </font>
    <font>
      <b/>
      <sz val="11"/>
      <color rgb="FFFF0000"/>
      <name val="Calibri"/>
      <family val="2"/>
    </font>
  </fonts>
  <fills count="7">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FFFF99"/>
        <bgColor indexed="64"/>
      </patternFill>
    </fill>
  </fills>
  <borders count="8">
    <border>
      <left/>
      <right/>
      <top/>
      <bottom/>
      <diagonal/>
    </border>
    <border>
      <left style="thin">
        <color rgb="FF777777"/>
      </left>
      <right style="thin">
        <color rgb="FF777777"/>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77777"/>
      </left>
      <right style="thin">
        <color rgb="FF777777"/>
      </right>
      <top style="thin">
        <color rgb="FF777777"/>
      </top>
      <bottom/>
      <diagonal/>
    </border>
    <border>
      <left style="thin">
        <color rgb="FF777777"/>
      </left>
      <right/>
      <top style="thin">
        <color rgb="FF777777"/>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0" fontId="2" fillId="0" borderId="0"/>
    <xf numFmtId="9" fontId="2" fillId="0" borderId="0" applyFont="0" applyFill="0" applyBorder="0" applyAlignment="0" applyProtection="0"/>
    <xf numFmtId="0" fontId="7" fillId="0" borderId="0"/>
  </cellStyleXfs>
  <cellXfs count="49">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2" fillId="3" borderId="0" xfId="1" applyFill="1"/>
    <xf numFmtId="0" fontId="4" fillId="3" borderId="0" xfId="1" applyFont="1" applyFill="1"/>
    <xf numFmtId="10" fontId="0" fillId="3" borderId="0" xfId="2" applyNumberFormat="1" applyFont="1" applyFill="1"/>
    <xf numFmtId="0" fontId="2" fillId="3" borderId="2" xfId="1" applyFill="1" applyBorder="1"/>
    <xf numFmtId="0" fontId="5" fillId="3" borderId="2" xfId="1" applyFont="1" applyFill="1" applyBorder="1" applyAlignment="1">
      <alignment horizontal="center" vertical="center"/>
    </xf>
    <xf numFmtId="0" fontId="6" fillId="3" borderId="0" xfId="1" applyFont="1" applyFill="1"/>
    <xf numFmtId="0" fontId="4" fillId="4" borderId="2" xfId="1" applyFont="1" applyFill="1" applyBorder="1" applyAlignment="1">
      <alignment horizontal="center" vertical="center" wrapText="1"/>
    </xf>
    <xf numFmtId="17" fontId="4" fillId="3" borderId="2" xfId="1" applyNumberFormat="1" applyFont="1" applyFill="1" applyBorder="1" applyAlignment="1">
      <alignment horizontal="center"/>
    </xf>
    <xf numFmtId="1" fontId="2" fillId="3" borderId="2" xfId="1" applyNumberFormat="1" applyFill="1" applyBorder="1" applyAlignment="1">
      <alignment horizontal="center"/>
    </xf>
    <xf numFmtId="0" fontId="4" fillId="4" borderId="2" xfId="1" applyFont="1" applyFill="1" applyBorder="1" applyAlignment="1">
      <alignment horizontal="center" vertical="center"/>
    </xf>
    <xf numFmtId="0" fontId="0" fillId="3" borderId="0" xfId="0" applyFill="1"/>
    <xf numFmtId="0" fontId="4" fillId="4" borderId="2" xfId="0" applyFont="1" applyFill="1" applyBorder="1" applyAlignment="1">
      <alignment horizontal="center" vertical="center" wrapText="1"/>
    </xf>
    <xf numFmtId="10" fontId="0" fillId="3" borderId="2" xfId="2" applyNumberFormat="1" applyFont="1" applyFill="1" applyBorder="1" applyAlignment="1">
      <alignment horizontal="center"/>
    </xf>
    <xf numFmtId="0" fontId="4" fillId="3" borderId="2" xfId="1" applyFont="1" applyFill="1" applyBorder="1" applyAlignment="1">
      <alignment vertical="center"/>
    </xf>
    <xf numFmtId="0" fontId="8" fillId="0" borderId="2" xfId="0" applyFont="1" applyBorder="1" applyAlignment="1">
      <alignment horizontal="center"/>
    </xf>
    <xf numFmtId="0" fontId="8" fillId="0" borderId="2" xfId="0" applyFont="1" applyFill="1" applyBorder="1" applyAlignment="1">
      <alignment horizontal="center"/>
    </xf>
    <xf numFmtId="0" fontId="8" fillId="3" borderId="2" xfId="0" applyFont="1" applyFill="1" applyBorder="1" applyAlignment="1">
      <alignment horizontal="center"/>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9" fillId="3" borderId="2" xfId="0" applyFont="1" applyFill="1" applyBorder="1" applyAlignment="1">
      <alignment horizontal="center" vertical="center" wrapText="1"/>
    </xf>
    <xf numFmtId="0" fontId="12" fillId="3" borderId="0" xfId="0" applyFont="1" applyFill="1"/>
    <xf numFmtId="0" fontId="8" fillId="3" borderId="2" xfId="0" applyFont="1" applyFill="1" applyBorder="1" applyAlignment="1">
      <alignment horizontal="center" vertical="center" wrapText="1"/>
    </xf>
    <xf numFmtId="0" fontId="1" fillId="3" borderId="0" xfId="1" applyFont="1" applyFill="1"/>
    <xf numFmtId="0" fontId="10" fillId="3" borderId="0" xfId="0" applyFont="1" applyFill="1"/>
    <xf numFmtId="0" fontId="11" fillId="3" borderId="0" xfId="0" applyFont="1" applyFill="1" applyAlignment="1">
      <alignment horizontal="left" vertical="center" indent="5"/>
    </xf>
    <xf numFmtId="0" fontId="13" fillId="3" borderId="0" xfId="0" applyFont="1" applyFill="1"/>
    <xf numFmtId="0" fontId="0" fillId="0" borderId="0" xfId="0" applyFill="1"/>
    <xf numFmtId="1" fontId="2" fillId="5" borderId="2" xfId="1" applyNumberFormat="1" applyFill="1" applyBorder="1" applyAlignment="1">
      <alignment horizontal="center"/>
    </xf>
    <xf numFmtId="1" fontId="5" fillId="3" borderId="2" xfId="1" applyNumberFormat="1" applyFont="1" applyFill="1" applyBorder="1" applyAlignment="1">
      <alignment horizontal="center"/>
    </xf>
    <xf numFmtId="0" fontId="4" fillId="5" borderId="2" xfId="1" applyFont="1" applyFill="1" applyBorder="1" applyAlignment="1">
      <alignment horizontal="center"/>
    </xf>
    <xf numFmtId="10" fontId="0" fillId="5" borderId="2" xfId="2" applyNumberFormat="1" applyFont="1" applyFill="1" applyBorder="1" applyAlignment="1">
      <alignment horizontal="center"/>
    </xf>
    <xf numFmtId="14"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9" fillId="0" borderId="1" xfId="0" applyFont="1" applyFill="1" applyBorder="1" applyAlignment="1">
      <alignment horizontal="left" vertical="top" wrapText="1"/>
    </xf>
    <xf numFmtId="0" fontId="9" fillId="0" borderId="7" xfId="0" applyFont="1" applyBorder="1" applyAlignment="1">
      <alignment horizontal="left" vertical="top" wrapText="1"/>
    </xf>
    <xf numFmtId="0" fontId="9" fillId="0" borderId="7" xfId="0" applyFont="1" applyFill="1" applyBorder="1" applyAlignment="1">
      <alignment horizontal="left" vertical="top" wrapText="1"/>
    </xf>
    <xf numFmtId="0" fontId="2" fillId="6" borderId="2" xfId="1" applyFill="1" applyBorder="1"/>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0" fontId="5" fillId="6" borderId="4" xfId="1" applyFont="1" applyFill="1" applyBorder="1" applyAlignment="1">
      <alignment horizontal="center" vertical="center"/>
    </xf>
    <xf numFmtId="14" fontId="9" fillId="3" borderId="7" xfId="0" applyNumberFormat="1" applyFont="1" applyFill="1" applyBorder="1" applyAlignment="1">
      <alignment horizontal="left" vertical="top" wrapText="1"/>
    </xf>
    <xf numFmtId="14" fontId="9" fillId="0" borderId="7" xfId="0" applyNumberFormat="1" applyFont="1" applyBorder="1" applyAlignment="1">
      <alignment horizontal="left" vertical="center"/>
    </xf>
    <xf numFmtId="0" fontId="4" fillId="4" borderId="2" xfId="1" applyFont="1" applyFill="1" applyBorder="1" applyAlignment="1">
      <alignment horizontal="center" vertical="center" wrapText="1"/>
    </xf>
    <xf numFmtId="0" fontId="5" fillId="6" borderId="3" xfId="1" applyFont="1" applyFill="1" applyBorder="1" applyAlignment="1">
      <alignment horizontal="center" vertical="center"/>
    </xf>
    <xf numFmtId="0" fontId="5" fillId="6" borderId="4" xfId="1" applyFont="1" applyFill="1" applyBorder="1" applyAlignment="1">
      <alignment horizontal="center" vertical="center"/>
    </xf>
    <xf numFmtId="10" fontId="4" fillId="3" borderId="2" xfId="2" applyNumberFormat="1" applyFont="1" applyFill="1" applyBorder="1" applyAlignment="1">
      <alignment horizontal="center" vertical="center"/>
    </xf>
  </cellXfs>
  <cellStyles count="4">
    <cellStyle name="Normal" xfId="0" builtinId="0"/>
    <cellStyle name="Normal 2" xfId="1" xr:uid="{00000000-0005-0000-0000-000001000000}"/>
    <cellStyle name="Normal 3" xfId="3" xr:uid="{00000000-0005-0000-0000-000002000000}"/>
    <cellStyle name="Porcentaje 2"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581025</xdr:colOff>
      <xdr:row>2</xdr:row>
      <xdr:rowOff>85725</xdr:rowOff>
    </xdr:from>
    <xdr:to>
      <xdr:col>12</xdr:col>
      <xdr:colOff>257175</xdr:colOff>
      <xdr:row>19</xdr:row>
      <xdr:rowOff>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581025" y="466725"/>
          <a:ext cx="8820150" cy="3152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CL" sz="1200">
              <a:solidFill>
                <a:schemeClr val="tx1"/>
              </a:solidFill>
              <a:effectLst/>
              <a:latin typeface="+mn-lt"/>
              <a:ea typeface="+mn-ea"/>
              <a:cs typeface="+mn-cs"/>
            </a:rPr>
            <a:t>El reporte de reclamos del Consejo de Defensa del Estado es obtenido automáticamente utilizando Oracle – Business Intelligence. Sin embargo, existe un </a:t>
          </a:r>
          <a:r>
            <a:rPr lang="es-CL" sz="1200" u="sng">
              <a:solidFill>
                <a:schemeClr val="tx1"/>
              </a:solidFill>
              <a:effectLst/>
              <a:latin typeface="+mn-lt"/>
              <a:ea typeface="+mn-ea"/>
              <a:cs typeface="+mn-cs"/>
            </a:rPr>
            <a:t>mínimo</a:t>
          </a:r>
          <a:r>
            <a:rPr lang="es-CL" sz="1200">
              <a:solidFill>
                <a:schemeClr val="tx1"/>
              </a:solidFill>
              <a:effectLst/>
              <a:latin typeface="+mn-lt"/>
              <a:ea typeface="+mn-ea"/>
              <a:cs typeface="+mn-cs"/>
            </a:rPr>
            <a:t> número de reclamos que, para los campos de “Fecha de Ingreso del reclamo” y “Fecha de respuesta”, debe ser integrado al reporte de forma manual. Lo anterior, producto de reclamos no realizados a través de nuestra OIRS electrónica por usuarias/os. Además, respecto del campo “Actuaciones, atenciones y/o producto (bien o servicio) que aplica” y derivaciones a otros servicios se integra al reporte de forma manual para todos los reclamos.  </a:t>
          </a:r>
        </a:p>
        <a:p>
          <a:pPr marL="0" marR="0" lvl="0" indent="0" defTabSz="914400" eaLnBrk="1" fontAlgn="auto" latinLnBrk="0" hangingPunct="1">
            <a:lnSpc>
              <a:spcPct val="100000"/>
            </a:lnSpc>
            <a:spcBef>
              <a:spcPts val="0"/>
            </a:spcBef>
            <a:spcAft>
              <a:spcPts val="0"/>
            </a:spcAft>
            <a:buClrTx/>
            <a:buSzTx/>
            <a:buFontTx/>
            <a:buNone/>
            <a:tabLst/>
            <a:defRPr/>
          </a:pPr>
          <a:endParaRPr lang="es-CL" sz="1200">
            <a:solidFill>
              <a:schemeClr val="tx1"/>
            </a:solidFill>
            <a:effectLst/>
            <a:latin typeface="+mn-lt"/>
            <a:ea typeface="+mn-ea"/>
            <a:cs typeface="+mn-cs"/>
          </a:endParaRPr>
        </a:p>
        <a:p>
          <a:r>
            <a:rPr lang="es-CL" sz="1200">
              <a:solidFill>
                <a:schemeClr val="tx1"/>
              </a:solidFill>
              <a:effectLst/>
              <a:latin typeface="+mn-lt"/>
              <a:ea typeface="+mn-ea"/>
              <a:cs typeface="+mn-cs"/>
            </a:rPr>
            <a:t>El CDE cuenta con un sistema para la gestión de solicitudes ciudadanas, denominado OIRS Electrónica que no posee un módulo de reportabilidad, asimismo, la Institución cuenta con el software de reportabilidad Oracle BI Publisher Enterprise, que permite conectarse a la base de datos de la OIRS Electrónica y obtener los reportes parametrizando los nombres de los distintos campos, de esta forma se obtiene un reporte que extrae todos los reclamos y cuyos campos son idénticos a los requisitos técnicos de PMG – Indicador de reclamos respondidos 2022, es por ello, que no se requiere la homologación de los campos. </a:t>
          </a:r>
        </a:p>
        <a:p>
          <a:endParaRPr lang="es-ES" sz="12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ES" sz="1200" b="1">
              <a:solidFill>
                <a:schemeClr val="tx1"/>
              </a:solidFill>
            </a:rPr>
            <a:t>Señalar que </a:t>
          </a:r>
          <a:r>
            <a:rPr lang="es-ES" sz="1200">
              <a:solidFill>
                <a:schemeClr val="tx1"/>
              </a:solidFill>
            </a:rPr>
            <a:t>: </a:t>
          </a:r>
          <a:r>
            <a:rPr lang="es-ES" sz="1100" b="0">
              <a:solidFill>
                <a:schemeClr val="dk1"/>
              </a:solidFill>
              <a:effectLst/>
              <a:latin typeface="+mn-lt"/>
              <a:ea typeface="+mn-ea"/>
              <a:cs typeface="+mn-cs"/>
            </a:rPr>
            <a:t>El Consejo de Defensa del Estado  </a:t>
          </a:r>
          <a:r>
            <a:rPr lang="es-ES" sz="1100" b="1">
              <a:solidFill>
                <a:schemeClr val="dk1"/>
              </a:solidFill>
              <a:effectLst/>
              <a:latin typeface="+mn-lt"/>
              <a:ea typeface="+mn-ea"/>
              <a:cs typeface="+mn-cs"/>
            </a:rPr>
            <a:t>no ha tenido reclamos desitidos </a:t>
          </a:r>
          <a:r>
            <a:rPr lang="es-ES" sz="1100" b="0">
              <a:solidFill>
                <a:schemeClr val="dk1"/>
              </a:solidFill>
              <a:effectLst/>
              <a:latin typeface="+mn-lt"/>
              <a:ea typeface="+mn-ea"/>
              <a:cs typeface="+mn-cs"/>
            </a:rPr>
            <a:t>durante el periodo 01 de enero</a:t>
          </a:r>
          <a:r>
            <a:rPr lang="es-ES" sz="1100" b="0" baseline="0">
              <a:solidFill>
                <a:schemeClr val="dk1"/>
              </a:solidFill>
              <a:effectLst/>
              <a:latin typeface="+mn-lt"/>
              <a:ea typeface="+mn-ea"/>
              <a:cs typeface="+mn-cs"/>
            </a:rPr>
            <a:t> 2022 a  30 de abril de 2022. </a:t>
          </a:r>
          <a:endParaRPr lang="es-CL" sz="1200">
            <a:effectLst/>
          </a:endParaRPr>
        </a:p>
        <a:p>
          <a:endParaRPr lang="es-ES" sz="12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6"/>
  <sheetViews>
    <sheetView showGridLines="0" tabSelected="1" topLeftCell="A22" zoomScaleNormal="100" workbookViewId="0">
      <selection activeCell="I40" sqref="I40"/>
    </sheetView>
  </sheetViews>
  <sheetFormatPr baseColWidth="10" defaultColWidth="9.140625" defaultRowHeight="15" x14ac:dyDescent="0.25"/>
  <cols>
    <col min="1" max="1" width="18.85546875" customWidth="1"/>
    <col min="2" max="2" width="14.7109375" customWidth="1"/>
    <col min="3" max="3" width="25.5703125" customWidth="1"/>
    <col min="4" max="4" width="28.140625" customWidth="1"/>
    <col min="5" max="5" width="29" customWidth="1"/>
    <col min="6" max="6" width="21" customWidth="1"/>
  </cols>
  <sheetData>
    <row r="1" spans="1:7" ht="39.75" customHeight="1" x14ac:dyDescent="0.25">
      <c r="A1" s="20" t="s">
        <v>21</v>
      </c>
      <c r="B1" s="21" t="s">
        <v>0</v>
      </c>
      <c r="C1" s="21" t="s">
        <v>24</v>
      </c>
      <c r="D1" s="1" t="s">
        <v>1</v>
      </c>
      <c r="E1" s="1" t="s">
        <v>22</v>
      </c>
      <c r="F1" s="2" t="s">
        <v>2</v>
      </c>
    </row>
    <row r="2" spans="1:7" s="13" customFormat="1" x14ac:dyDescent="0.25">
      <c r="A2" s="35" t="s">
        <v>25</v>
      </c>
      <c r="B2" s="34">
        <v>44573.763784722221</v>
      </c>
      <c r="C2" s="22" t="s">
        <v>44</v>
      </c>
      <c r="D2" s="17" t="s">
        <v>19</v>
      </c>
      <c r="E2" s="35" t="s">
        <v>25</v>
      </c>
      <c r="F2" s="34">
        <v>44586.532210648147</v>
      </c>
    </row>
    <row r="3" spans="1:7" s="13" customFormat="1" x14ac:dyDescent="0.25">
      <c r="A3" s="35" t="s">
        <v>26</v>
      </c>
      <c r="B3" s="34">
        <v>44575.861527777779</v>
      </c>
      <c r="C3" s="22" t="s">
        <v>23</v>
      </c>
      <c r="D3" s="19" t="s">
        <v>19</v>
      </c>
      <c r="E3" s="35" t="s">
        <v>26</v>
      </c>
      <c r="F3" s="34">
        <v>44581.460717592592</v>
      </c>
    </row>
    <row r="4" spans="1:7" s="13" customFormat="1" x14ac:dyDescent="0.25">
      <c r="A4" s="38" t="s">
        <v>27</v>
      </c>
      <c r="B4" s="34">
        <v>44580</v>
      </c>
      <c r="C4" s="22"/>
      <c r="D4" s="19" t="s">
        <v>62</v>
      </c>
      <c r="E4" s="38" t="s">
        <v>27</v>
      </c>
      <c r="F4" s="43">
        <v>44581.477164351854</v>
      </c>
    </row>
    <row r="5" spans="1:7" s="13" customFormat="1" x14ac:dyDescent="0.25">
      <c r="A5" s="38" t="s">
        <v>28</v>
      </c>
      <c r="B5" s="34">
        <v>44582</v>
      </c>
      <c r="C5" s="22"/>
      <c r="D5" s="19" t="s">
        <v>62</v>
      </c>
      <c r="E5" s="38" t="s">
        <v>28</v>
      </c>
      <c r="F5" s="43">
        <v>44586.712384259263</v>
      </c>
    </row>
    <row r="6" spans="1:7" s="13" customFormat="1" x14ac:dyDescent="0.25">
      <c r="A6" s="38" t="s">
        <v>29</v>
      </c>
      <c r="B6" s="34">
        <v>44582</v>
      </c>
      <c r="C6" s="22"/>
      <c r="D6" s="19" t="s">
        <v>62</v>
      </c>
      <c r="E6" s="38" t="s">
        <v>29</v>
      </c>
      <c r="F6" s="43">
        <v>44586.735567129632</v>
      </c>
    </row>
    <row r="7" spans="1:7" s="13" customFormat="1" x14ac:dyDescent="0.25">
      <c r="A7" s="35" t="s">
        <v>30</v>
      </c>
      <c r="B7" s="34">
        <v>44583.840324074074</v>
      </c>
      <c r="C7" s="22" t="s">
        <v>23</v>
      </c>
      <c r="D7" s="17" t="s">
        <v>19</v>
      </c>
      <c r="E7" s="35" t="s">
        <v>30</v>
      </c>
      <c r="F7" s="34">
        <v>44586.735856481479</v>
      </c>
    </row>
    <row r="8" spans="1:7" s="13" customFormat="1" x14ac:dyDescent="0.25">
      <c r="A8" s="35" t="s">
        <v>31</v>
      </c>
      <c r="B8" s="34">
        <v>44583.842187499999</v>
      </c>
      <c r="C8" s="22" t="s">
        <v>23</v>
      </c>
      <c r="D8" s="17" t="s">
        <v>19</v>
      </c>
      <c r="E8" s="35" t="s">
        <v>31</v>
      </c>
      <c r="F8" s="34">
        <v>44586.736122685186</v>
      </c>
    </row>
    <row r="9" spans="1:7" s="13" customFormat="1" x14ac:dyDescent="0.25">
      <c r="A9" s="35" t="s">
        <v>32</v>
      </c>
      <c r="B9" s="34">
        <v>44583.843043981484</v>
      </c>
      <c r="C9" s="22" t="s">
        <v>23</v>
      </c>
      <c r="D9" s="18" t="s">
        <v>19</v>
      </c>
      <c r="E9" s="35" t="s">
        <v>32</v>
      </c>
      <c r="F9" s="34">
        <v>44586.73636574074</v>
      </c>
    </row>
    <row r="10" spans="1:7" s="13" customFormat="1" x14ac:dyDescent="0.25">
      <c r="A10" s="36" t="s">
        <v>33</v>
      </c>
      <c r="B10" s="34">
        <v>44587.822199074071</v>
      </c>
      <c r="C10" s="22" t="s">
        <v>44</v>
      </c>
      <c r="D10" s="18" t="s">
        <v>19</v>
      </c>
      <c r="E10" s="35" t="s">
        <v>33</v>
      </c>
      <c r="F10" s="34">
        <v>44592.408622685187</v>
      </c>
      <c r="G10" s="23"/>
    </row>
    <row r="11" spans="1:7" s="13" customFormat="1" x14ac:dyDescent="0.25">
      <c r="A11" s="35" t="s">
        <v>34</v>
      </c>
      <c r="B11" s="34">
        <v>44588.566354166665</v>
      </c>
      <c r="C11" s="22" t="s">
        <v>23</v>
      </c>
      <c r="D11" s="18" t="s">
        <v>19</v>
      </c>
      <c r="E11" s="35" t="s">
        <v>34</v>
      </c>
      <c r="F11" s="34">
        <v>44588.728275462963</v>
      </c>
      <c r="G11" s="23"/>
    </row>
    <row r="12" spans="1:7" s="13" customFormat="1" x14ac:dyDescent="0.25">
      <c r="A12" s="35" t="s">
        <v>35</v>
      </c>
      <c r="B12" s="34">
        <v>44593.453946759262</v>
      </c>
      <c r="C12" s="22" t="s">
        <v>23</v>
      </c>
      <c r="D12" s="19" t="s">
        <v>19</v>
      </c>
      <c r="E12" s="35" t="s">
        <v>35</v>
      </c>
      <c r="F12" s="34">
        <v>44593.496504629627</v>
      </c>
    </row>
    <row r="13" spans="1:7" s="13" customFormat="1" x14ac:dyDescent="0.25">
      <c r="A13" s="35" t="s">
        <v>36</v>
      </c>
      <c r="B13" s="34">
        <v>44596.525451388887</v>
      </c>
      <c r="C13" s="22" t="s">
        <v>23</v>
      </c>
      <c r="D13" s="18" t="s">
        <v>19</v>
      </c>
      <c r="E13" s="35" t="s">
        <v>36</v>
      </c>
      <c r="F13" s="34">
        <v>44603.459131944444</v>
      </c>
    </row>
    <row r="14" spans="1:7" s="13" customFormat="1" x14ac:dyDescent="0.25">
      <c r="A14" s="38" t="s">
        <v>37</v>
      </c>
      <c r="B14" s="34">
        <v>44608</v>
      </c>
      <c r="C14" s="22"/>
      <c r="D14" s="19" t="s">
        <v>62</v>
      </c>
      <c r="E14" s="38" t="s">
        <v>37</v>
      </c>
      <c r="F14" s="44">
        <v>44622</v>
      </c>
    </row>
    <row r="15" spans="1:7" s="13" customFormat="1" x14ac:dyDescent="0.25">
      <c r="A15" s="38" t="s">
        <v>38</v>
      </c>
      <c r="B15" s="34">
        <v>44608</v>
      </c>
      <c r="C15" s="22"/>
      <c r="D15" s="19" t="s">
        <v>62</v>
      </c>
      <c r="E15" s="38" t="s">
        <v>38</v>
      </c>
      <c r="F15" s="44">
        <v>44622</v>
      </c>
    </row>
    <row r="16" spans="1:7" s="13" customFormat="1" x14ac:dyDescent="0.25">
      <c r="A16" s="38" t="s">
        <v>39</v>
      </c>
      <c r="B16" s="34">
        <v>44608</v>
      </c>
      <c r="C16" s="22"/>
      <c r="D16" s="19" t="s">
        <v>62</v>
      </c>
      <c r="E16" s="38" t="s">
        <v>39</v>
      </c>
      <c r="F16" s="44">
        <v>44622</v>
      </c>
    </row>
    <row r="17" spans="1:7" s="13" customFormat="1" x14ac:dyDescent="0.25">
      <c r="A17" s="38" t="s">
        <v>40</v>
      </c>
      <c r="B17" s="34">
        <v>44608</v>
      </c>
      <c r="C17" s="22"/>
      <c r="D17" s="19" t="s">
        <v>62</v>
      </c>
      <c r="E17" s="38" t="s">
        <v>40</v>
      </c>
      <c r="F17" s="44">
        <v>44622</v>
      </c>
    </row>
    <row r="18" spans="1:7" s="13" customFormat="1" x14ac:dyDescent="0.25">
      <c r="A18" s="38" t="s">
        <v>41</v>
      </c>
      <c r="B18" s="34">
        <v>44612</v>
      </c>
      <c r="C18" s="22"/>
      <c r="D18" s="19" t="s">
        <v>62</v>
      </c>
      <c r="E18" s="38" t="s">
        <v>41</v>
      </c>
      <c r="F18" s="44">
        <v>44622</v>
      </c>
    </row>
    <row r="19" spans="1:7" s="13" customFormat="1" x14ac:dyDescent="0.25">
      <c r="A19" s="35" t="s">
        <v>42</v>
      </c>
      <c r="B19" s="34">
        <v>44614.418599537035</v>
      </c>
      <c r="C19" s="22" t="s">
        <v>23</v>
      </c>
      <c r="D19" s="18" t="s">
        <v>19</v>
      </c>
      <c r="E19" s="35" t="s">
        <v>42</v>
      </c>
      <c r="F19" s="34">
        <v>44624.576793981483</v>
      </c>
    </row>
    <row r="20" spans="1:7" s="13" customFormat="1" x14ac:dyDescent="0.25">
      <c r="A20" s="35" t="s">
        <v>43</v>
      </c>
      <c r="B20" s="34">
        <v>44617.563287037039</v>
      </c>
      <c r="C20" s="22" t="s">
        <v>44</v>
      </c>
      <c r="D20" s="18" t="s">
        <v>19</v>
      </c>
      <c r="E20" s="35" t="s">
        <v>43</v>
      </c>
      <c r="F20" s="34">
        <v>44630.569062499999</v>
      </c>
    </row>
    <row r="21" spans="1:7" s="13" customFormat="1" x14ac:dyDescent="0.25">
      <c r="A21" s="37" t="s">
        <v>45</v>
      </c>
      <c r="B21" s="34">
        <v>44622.523009259261</v>
      </c>
      <c r="C21" s="22" t="s">
        <v>23</v>
      </c>
      <c r="D21" s="18" t="s">
        <v>19</v>
      </c>
      <c r="E21" s="37" t="s">
        <v>45</v>
      </c>
      <c r="F21" s="34">
        <v>44631</v>
      </c>
    </row>
    <row r="22" spans="1:7" s="13" customFormat="1" x14ac:dyDescent="0.25">
      <c r="A22" s="37" t="s">
        <v>46</v>
      </c>
      <c r="B22" s="34">
        <v>44623.721446759257</v>
      </c>
      <c r="C22" s="22" t="s">
        <v>23</v>
      </c>
      <c r="D22" s="18" t="s">
        <v>19</v>
      </c>
      <c r="E22" s="37" t="s">
        <v>46</v>
      </c>
      <c r="F22" s="34">
        <v>44635</v>
      </c>
    </row>
    <row r="23" spans="1:7" s="13" customFormat="1" x14ac:dyDescent="0.25">
      <c r="A23" s="37" t="s">
        <v>47</v>
      </c>
      <c r="B23" s="34">
        <v>44624</v>
      </c>
      <c r="C23" s="22"/>
      <c r="D23" s="18" t="s">
        <v>62</v>
      </c>
      <c r="E23" s="37" t="s">
        <v>47</v>
      </c>
      <c r="F23" s="44">
        <v>44634</v>
      </c>
    </row>
    <row r="24" spans="1:7" s="13" customFormat="1" x14ac:dyDescent="0.25">
      <c r="A24" s="37" t="s">
        <v>48</v>
      </c>
      <c r="B24" s="34">
        <v>44624.804386574076</v>
      </c>
      <c r="C24" s="24" t="s">
        <v>23</v>
      </c>
      <c r="D24" s="18" t="s">
        <v>19</v>
      </c>
      <c r="E24" s="37" t="s">
        <v>48</v>
      </c>
      <c r="F24" s="34">
        <v>44631</v>
      </c>
      <c r="G24" s="23"/>
    </row>
    <row r="25" spans="1:7" s="13" customFormat="1" x14ac:dyDescent="0.25">
      <c r="A25" s="37" t="s">
        <v>49</v>
      </c>
      <c r="B25" s="34">
        <v>44627.477326388886</v>
      </c>
      <c r="C25" s="22" t="s">
        <v>23</v>
      </c>
      <c r="D25" s="18" t="s">
        <v>19</v>
      </c>
      <c r="E25" s="37" t="s">
        <v>49</v>
      </c>
      <c r="F25" s="34">
        <v>44631</v>
      </c>
    </row>
    <row r="26" spans="1:7" s="13" customFormat="1" x14ac:dyDescent="0.25">
      <c r="A26" s="37" t="s">
        <v>50</v>
      </c>
      <c r="B26" s="34">
        <v>44635.466597222221</v>
      </c>
      <c r="C26" s="22" t="s">
        <v>23</v>
      </c>
      <c r="D26" s="18" t="s">
        <v>19</v>
      </c>
      <c r="E26" s="37" t="s">
        <v>50</v>
      </c>
      <c r="F26" s="34">
        <v>44638</v>
      </c>
    </row>
    <row r="27" spans="1:7" s="13" customFormat="1" x14ac:dyDescent="0.25">
      <c r="A27" s="37" t="s">
        <v>51</v>
      </c>
      <c r="B27" s="34">
        <v>44637.66233796296</v>
      </c>
      <c r="C27" s="22" t="s">
        <v>23</v>
      </c>
      <c r="D27" s="18" t="s">
        <v>19</v>
      </c>
      <c r="E27" s="37" t="s">
        <v>51</v>
      </c>
      <c r="F27" s="34">
        <v>44642</v>
      </c>
    </row>
    <row r="28" spans="1:7" s="13" customFormat="1" x14ac:dyDescent="0.25">
      <c r="A28" s="37" t="s">
        <v>52</v>
      </c>
      <c r="B28" s="34">
        <v>44644.428495370368</v>
      </c>
      <c r="C28" s="22" t="s">
        <v>23</v>
      </c>
      <c r="D28" s="18" t="s">
        <v>19</v>
      </c>
      <c r="E28" s="37" t="s">
        <v>52</v>
      </c>
      <c r="F28" s="34">
        <v>44645</v>
      </c>
    </row>
    <row r="29" spans="1:7" s="13" customFormat="1" x14ac:dyDescent="0.25">
      <c r="A29" s="37" t="s">
        <v>53</v>
      </c>
      <c r="B29" s="34">
        <v>44644.486122685186</v>
      </c>
      <c r="C29" s="22" t="s">
        <v>23</v>
      </c>
      <c r="D29" s="18" t="s">
        <v>19</v>
      </c>
      <c r="E29" s="37" t="s">
        <v>53</v>
      </c>
      <c r="F29" s="34">
        <v>44648</v>
      </c>
    </row>
    <row r="30" spans="1:7" s="13" customFormat="1" x14ac:dyDescent="0.25">
      <c r="A30" s="37" t="s">
        <v>54</v>
      </c>
      <c r="B30" s="34">
        <v>44644.911863425928</v>
      </c>
      <c r="C30" s="22" t="s">
        <v>56</v>
      </c>
      <c r="D30" s="18" t="s">
        <v>19</v>
      </c>
      <c r="E30" s="37" t="s">
        <v>54</v>
      </c>
      <c r="F30" s="34">
        <v>44645</v>
      </c>
    </row>
    <row r="31" spans="1:7" s="13" customFormat="1" x14ac:dyDescent="0.25">
      <c r="A31" s="37" t="s">
        <v>55</v>
      </c>
      <c r="B31" s="34">
        <v>44645</v>
      </c>
      <c r="C31" s="22" t="s">
        <v>23</v>
      </c>
      <c r="D31" s="18" t="s">
        <v>19</v>
      </c>
      <c r="E31" s="37" t="s">
        <v>55</v>
      </c>
      <c r="F31" s="34">
        <v>44658</v>
      </c>
    </row>
    <row r="32" spans="1:7" s="13" customFormat="1" x14ac:dyDescent="0.25">
      <c r="A32" s="37" t="s">
        <v>57</v>
      </c>
      <c r="B32" s="34">
        <v>44666.930659722224</v>
      </c>
      <c r="C32" s="22" t="s">
        <v>23</v>
      </c>
      <c r="D32" s="18" t="s">
        <v>19</v>
      </c>
      <c r="E32" s="37" t="s">
        <v>57</v>
      </c>
      <c r="F32" s="34">
        <v>44680</v>
      </c>
    </row>
    <row r="33" spans="1:7" s="13" customFormat="1" x14ac:dyDescent="0.25">
      <c r="A33" s="37" t="s">
        <v>58</v>
      </c>
      <c r="B33" s="34">
        <v>44669.486597222225</v>
      </c>
      <c r="C33" s="22" t="s">
        <v>23</v>
      </c>
      <c r="D33" s="18" t="s">
        <v>19</v>
      </c>
      <c r="E33" s="37" t="s">
        <v>58</v>
      </c>
      <c r="F33" s="34">
        <v>44669</v>
      </c>
    </row>
    <row r="34" spans="1:7" s="13" customFormat="1" x14ac:dyDescent="0.25">
      <c r="A34" s="37" t="s">
        <v>59</v>
      </c>
      <c r="B34" s="34">
        <v>44670.427337962959</v>
      </c>
      <c r="C34" s="22" t="s">
        <v>23</v>
      </c>
      <c r="D34" s="18" t="s">
        <v>19</v>
      </c>
      <c r="E34" s="37" t="s">
        <v>59</v>
      </c>
      <c r="F34" s="34">
        <v>44672</v>
      </c>
      <c r="G34" s="28"/>
    </row>
    <row r="35" spans="1:7" s="13" customFormat="1" x14ac:dyDescent="0.25">
      <c r="A35" s="37" t="s">
        <v>60</v>
      </c>
      <c r="B35" s="34">
        <v>44673.528240740743</v>
      </c>
      <c r="C35" s="22" t="s">
        <v>23</v>
      </c>
      <c r="D35" s="19" t="s">
        <v>61</v>
      </c>
      <c r="E35" s="37"/>
      <c r="F35" s="34"/>
    </row>
    <row r="36" spans="1:7" s="13" customFormat="1" x14ac:dyDescent="0.25">
      <c r="A36" s="34"/>
      <c r="B36" s="34"/>
      <c r="C36" s="34"/>
      <c r="D36" s="34"/>
      <c r="E36" s="34"/>
      <c r="F36" s="34"/>
    </row>
    <row r="37" spans="1:7" s="13" customFormat="1" x14ac:dyDescent="0.25">
      <c r="A37" s="34"/>
      <c r="B37" s="34"/>
      <c r="C37" s="34"/>
      <c r="D37" s="34"/>
      <c r="E37" s="34"/>
      <c r="F37" s="34"/>
    </row>
    <row r="38" spans="1:7" s="13" customFormat="1" x14ac:dyDescent="0.25">
      <c r="A38" s="34"/>
      <c r="B38" s="34"/>
      <c r="C38" s="34"/>
      <c r="D38" s="34"/>
      <c r="E38" s="34"/>
      <c r="F38" s="34"/>
    </row>
    <row r="39" spans="1:7" s="13" customFormat="1" x14ac:dyDescent="0.25">
      <c r="A39" s="34"/>
      <c r="B39" s="34"/>
      <c r="C39" s="34"/>
      <c r="D39" s="34"/>
      <c r="E39" s="34"/>
      <c r="F39" s="34"/>
    </row>
    <row r="40" spans="1:7" s="29" customFormat="1" x14ac:dyDescent="0.25">
      <c r="A40" s="34"/>
      <c r="B40" s="34"/>
      <c r="C40" s="34"/>
      <c r="D40" s="34"/>
      <c r="E40" s="34"/>
      <c r="F40" s="34"/>
    </row>
    <row r="41" spans="1:7" x14ac:dyDescent="0.25">
      <c r="A41" s="34"/>
      <c r="B41" s="34"/>
      <c r="C41" s="34"/>
      <c r="D41" s="34"/>
      <c r="E41" s="34"/>
      <c r="F41" s="34"/>
    </row>
    <row r="42" spans="1:7" x14ac:dyDescent="0.25">
      <c r="A42" s="34"/>
      <c r="B42" s="34"/>
      <c r="C42" s="34"/>
      <c r="D42" s="34"/>
      <c r="E42" s="34"/>
      <c r="F42" s="34"/>
    </row>
    <row r="43" spans="1:7" x14ac:dyDescent="0.25">
      <c r="A43" s="34"/>
      <c r="B43" s="34"/>
      <c r="C43" s="34"/>
      <c r="D43" s="34"/>
      <c r="E43" s="34"/>
      <c r="F43" s="34"/>
    </row>
    <row r="44" spans="1:7" x14ac:dyDescent="0.25">
      <c r="A44" s="34"/>
      <c r="B44" s="34"/>
      <c r="C44" s="34"/>
      <c r="D44" s="34"/>
      <c r="E44" s="34"/>
      <c r="F44" s="34"/>
    </row>
    <row r="45" spans="1:7" x14ac:dyDescent="0.25">
      <c r="A45" s="34"/>
      <c r="B45" s="34"/>
      <c r="C45" s="34"/>
      <c r="D45" s="34"/>
      <c r="E45" s="34"/>
      <c r="F45" s="34"/>
    </row>
    <row r="46" spans="1:7" x14ac:dyDescent="0.25">
      <c r="A46" s="34"/>
      <c r="B46" s="34"/>
      <c r="C46" s="34"/>
      <c r="D46" s="34"/>
      <c r="E46" s="34"/>
      <c r="F46" s="34"/>
    </row>
    <row r="47" spans="1:7" x14ac:dyDescent="0.25">
      <c r="A47" s="34"/>
      <c r="B47" s="34"/>
      <c r="C47" s="34"/>
      <c r="D47" s="34"/>
      <c r="E47" s="34"/>
      <c r="F47" s="34"/>
    </row>
    <row r="48" spans="1:7" x14ac:dyDescent="0.25">
      <c r="A48" s="34"/>
      <c r="B48" s="34"/>
      <c r="C48" s="34"/>
      <c r="D48" s="34"/>
      <c r="E48" s="34"/>
      <c r="F48" s="34"/>
    </row>
    <row r="49" spans="1:6" x14ac:dyDescent="0.25">
      <c r="A49" s="34"/>
      <c r="B49" s="34"/>
      <c r="C49" s="34"/>
      <c r="D49" s="34"/>
      <c r="E49" s="34"/>
      <c r="F49" s="34"/>
    </row>
    <row r="50" spans="1:6" x14ac:dyDescent="0.25">
      <c r="A50" s="34"/>
      <c r="B50" s="34"/>
      <c r="C50" s="34"/>
      <c r="D50" s="34"/>
      <c r="E50" s="34"/>
      <c r="F50" s="34"/>
    </row>
    <row r="51" spans="1:6" x14ac:dyDescent="0.25">
      <c r="A51" s="34"/>
      <c r="B51" s="34"/>
      <c r="C51" s="34"/>
      <c r="D51" s="34"/>
      <c r="E51" s="34"/>
      <c r="F51" s="34"/>
    </row>
    <row r="52" spans="1:6" x14ac:dyDescent="0.25">
      <c r="A52" s="34"/>
      <c r="B52" s="34"/>
      <c r="C52" s="34"/>
      <c r="D52" s="34"/>
      <c r="E52" s="34"/>
      <c r="F52" s="34"/>
    </row>
    <row r="53" spans="1:6" x14ac:dyDescent="0.25">
      <c r="A53" s="34"/>
      <c r="B53" s="34"/>
      <c r="C53" s="34"/>
      <c r="D53" s="34"/>
      <c r="E53" s="34"/>
      <c r="F53" s="34"/>
    </row>
    <row r="54" spans="1:6" x14ac:dyDescent="0.25">
      <c r="A54" s="34"/>
      <c r="B54" s="34"/>
      <c r="C54" s="34"/>
      <c r="D54" s="34"/>
      <c r="E54" s="34"/>
      <c r="F54" s="34"/>
    </row>
    <row r="55" spans="1:6" x14ac:dyDescent="0.25">
      <c r="A55" s="34"/>
      <c r="B55" s="34"/>
      <c r="C55" s="34"/>
      <c r="D55" s="34"/>
      <c r="E55" s="34"/>
      <c r="F55" s="34"/>
    </row>
    <row r="56" spans="1:6" x14ac:dyDescent="0.25">
      <c r="A56" s="34"/>
      <c r="B56" s="34"/>
      <c r="C56" s="34"/>
      <c r="D56" s="34"/>
      <c r="E56" s="34"/>
      <c r="F56" s="34"/>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26"/>
  <sheetViews>
    <sheetView topLeftCell="A13" workbookViewId="0">
      <selection activeCell="G11" sqref="G11"/>
    </sheetView>
  </sheetViews>
  <sheetFormatPr baseColWidth="10" defaultRowHeight="15" x14ac:dyDescent="0.25"/>
  <cols>
    <col min="1" max="2" width="11.42578125" style="3"/>
    <col min="3" max="3" width="17.42578125" style="3" customWidth="1"/>
    <col min="4" max="4" width="24.28515625" style="3" customWidth="1"/>
    <col min="5" max="5" width="17.28515625" style="3" customWidth="1"/>
    <col min="6" max="6" width="18.28515625" style="3" customWidth="1"/>
    <col min="7" max="7" width="23.5703125" style="3" customWidth="1"/>
    <col min="8" max="16384" width="11.42578125" style="3"/>
  </cols>
  <sheetData>
    <row r="1" spans="2:7" x14ac:dyDescent="0.25">
      <c r="B1" s="4" t="s">
        <v>18</v>
      </c>
      <c r="F1" s="5"/>
    </row>
    <row r="2" spans="2:7" x14ac:dyDescent="0.25">
      <c r="B2" s="4"/>
      <c r="F2" s="5"/>
    </row>
    <row r="3" spans="2:7" ht="42.75" customHeight="1" x14ac:dyDescent="0.25">
      <c r="D3" s="4"/>
      <c r="E3" s="45" t="s">
        <v>12</v>
      </c>
      <c r="F3" s="45"/>
      <c r="G3" s="9" t="s">
        <v>17</v>
      </c>
    </row>
    <row r="4" spans="2:7" ht="60" x14ac:dyDescent="0.25">
      <c r="B4" s="12" t="s">
        <v>3</v>
      </c>
      <c r="C4" s="9" t="s">
        <v>13</v>
      </c>
      <c r="D4" s="9" t="s">
        <v>14</v>
      </c>
      <c r="E4" s="9" t="s">
        <v>15</v>
      </c>
      <c r="F4" s="9" t="s">
        <v>16</v>
      </c>
      <c r="G4" s="9" t="s">
        <v>5</v>
      </c>
    </row>
    <row r="5" spans="2:7" x14ac:dyDescent="0.25">
      <c r="B5" s="6">
        <v>2021</v>
      </c>
      <c r="C5" s="7">
        <v>44</v>
      </c>
      <c r="D5" s="7">
        <v>44</v>
      </c>
      <c r="E5" s="7">
        <v>44</v>
      </c>
      <c r="F5" s="7">
        <v>0</v>
      </c>
      <c r="G5" s="7">
        <v>44</v>
      </c>
    </row>
    <row r="6" spans="2:7" x14ac:dyDescent="0.25">
      <c r="B6" s="39">
        <v>2022</v>
      </c>
      <c r="C6" s="40">
        <v>25</v>
      </c>
      <c r="D6" s="40">
        <v>24</v>
      </c>
      <c r="E6" s="41">
        <v>25</v>
      </c>
      <c r="F6" s="42">
        <v>0</v>
      </c>
      <c r="G6" s="40">
        <v>24</v>
      </c>
    </row>
    <row r="7" spans="2:7" x14ac:dyDescent="0.25">
      <c r="B7" s="39"/>
      <c r="C7" s="40"/>
      <c r="D7" s="40" t="s">
        <v>6</v>
      </c>
      <c r="E7" s="46">
        <v>25</v>
      </c>
      <c r="F7" s="47"/>
      <c r="G7" s="40">
        <v>24</v>
      </c>
    </row>
    <row r="8" spans="2:7" ht="18.75" customHeight="1" x14ac:dyDescent="0.25">
      <c r="D8" s="16" t="s">
        <v>11</v>
      </c>
      <c r="E8" s="48">
        <f>+(G7/E7)</f>
        <v>0.96</v>
      </c>
      <c r="F8" s="48"/>
      <c r="G8" s="48"/>
    </row>
    <row r="9" spans="2:7" x14ac:dyDescent="0.25">
      <c r="D9" s="4"/>
      <c r="F9" s="5"/>
    </row>
    <row r="12" spans="2:7" x14ac:dyDescent="0.25">
      <c r="C12" s="8"/>
    </row>
    <row r="13" spans="2:7" ht="30" x14ac:dyDescent="0.25">
      <c r="B13" s="12" t="s">
        <v>7</v>
      </c>
      <c r="C13" s="9" t="s">
        <v>8</v>
      </c>
      <c r="D13" s="9" t="s">
        <v>4</v>
      </c>
      <c r="E13" s="14" t="s">
        <v>9</v>
      </c>
      <c r="G13" s="25"/>
    </row>
    <row r="14" spans="2:7" x14ac:dyDescent="0.25">
      <c r="B14" s="10">
        <v>44562</v>
      </c>
      <c r="C14" s="11">
        <v>7</v>
      </c>
      <c r="D14" s="11">
        <v>7</v>
      </c>
      <c r="E14" s="15">
        <f>+D14/C14</f>
        <v>1</v>
      </c>
      <c r="G14" s="25"/>
    </row>
    <row r="15" spans="2:7" x14ac:dyDescent="0.25">
      <c r="B15" s="10">
        <v>44593</v>
      </c>
      <c r="C15" s="11">
        <v>11</v>
      </c>
      <c r="D15" s="11">
        <v>9</v>
      </c>
      <c r="E15" s="15">
        <f t="shared" ref="E15" si="0">+D15/C15</f>
        <v>0.81818181818181823</v>
      </c>
    </row>
    <row r="16" spans="2:7" x14ac:dyDescent="0.25">
      <c r="B16" s="10">
        <v>44621</v>
      </c>
      <c r="C16" s="31">
        <v>21</v>
      </c>
      <c r="D16" s="31">
        <v>20</v>
      </c>
      <c r="E16" s="15">
        <f>+D16/C16</f>
        <v>0.95238095238095233</v>
      </c>
    </row>
    <row r="17" spans="2:5" x14ac:dyDescent="0.25">
      <c r="B17" s="10">
        <v>44652</v>
      </c>
      <c r="C17" s="31">
        <v>25</v>
      </c>
      <c r="D17" s="31">
        <v>24</v>
      </c>
      <c r="E17" s="15">
        <v>0.96</v>
      </c>
    </row>
    <row r="18" spans="2:5" x14ac:dyDescent="0.25">
      <c r="B18" s="10"/>
      <c r="C18" s="11"/>
      <c r="D18" s="11"/>
      <c r="E18" s="15"/>
    </row>
    <row r="19" spans="2:5" x14ac:dyDescent="0.25">
      <c r="B19" s="10"/>
      <c r="C19" s="11"/>
      <c r="D19" s="11"/>
      <c r="E19" s="15"/>
    </row>
    <row r="20" spans="2:5" x14ac:dyDescent="0.25">
      <c r="B20" s="10"/>
      <c r="C20" s="31"/>
      <c r="D20" s="31"/>
      <c r="E20" s="15"/>
    </row>
    <row r="21" spans="2:5" x14ac:dyDescent="0.25">
      <c r="B21" s="10"/>
      <c r="C21" s="31"/>
      <c r="D21" s="31"/>
      <c r="E21" s="15"/>
    </row>
    <row r="22" spans="2:5" x14ac:dyDescent="0.25">
      <c r="B22" s="10"/>
      <c r="C22" s="31"/>
      <c r="D22" s="31"/>
      <c r="E22" s="15"/>
    </row>
    <row r="23" spans="2:5" x14ac:dyDescent="0.25">
      <c r="B23" s="10"/>
      <c r="C23" s="31"/>
      <c r="D23" s="31"/>
      <c r="E23" s="15"/>
    </row>
    <row r="24" spans="2:5" x14ac:dyDescent="0.25">
      <c r="B24" s="10"/>
      <c r="C24" s="31"/>
      <c r="D24" s="31"/>
      <c r="E24" s="15"/>
    </row>
    <row r="25" spans="2:5" x14ac:dyDescent="0.25">
      <c r="B25" s="10"/>
      <c r="C25" s="31"/>
      <c r="D25" s="31"/>
      <c r="E25" s="15"/>
    </row>
    <row r="26" spans="2:5" x14ac:dyDescent="0.25">
      <c r="B26" s="32" t="s">
        <v>10</v>
      </c>
      <c r="C26" s="30">
        <v>25</v>
      </c>
      <c r="D26" s="30">
        <v>24</v>
      </c>
      <c r="E26" s="33">
        <f>+D26/C26</f>
        <v>0.96</v>
      </c>
    </row>
  </sheetData>
  <mergeCells count="3">
    <mergeCell ref="E3:F3"/>
    <mergeCell ref="E7:F7"/>
    <mergeCell ref="E8:G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4"/>
  <sheetViews>
    <sheetView workbookViewId="0">
      <selection activeCell="C23" sqref="C23"/>
    </sheetView>
  </sheetViews>
  <sheetFormatPr baseColWidth="10" defaultRowHeight="15" x14ac:dyDescent="0.25"/>
  <cols>
    <col min="1" max="16384" width="11.42578125" style="13"/>
  </cols>
  <sheetData>
    <row r="2" spans="2:2" x14ac:dyDescent="0.25">
      <c r="B2" s="26" t="s">
        <v>20</v>
      </c>
    </row>
    <row r="4" spans="2:2" x14ac:dyDescent="0.25">
      <c r="B4" s="2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Datos Reclamos</vt:lpstr>
      <vt:lpstr>Tabla consolidada</vt:lpstr>
      <vt:lpstr>Nota registros manuales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2020-12-02T22:22:13Z</dcterms:created>
  <dcterms:modified xsi:type="dcterms:W3CDTF">2022-05-05T21:27:08Z</dcterms:modified>
</cp:coreProperties>
</file>