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mc:AlternateContent xmlns:mc="http://schemas.openxmlformats.org/markup-compatibility/2006">
    <mc:Choice Requires="x15">
      <x15ac:absPath xmlns:x15ac="http://schemas.microsoft.com/office/spreadsheetml/2010/11/ac" url="https://minvuchile-my.sharepoint.com/personal/aubal_minvu_cl/Documents/Control de Gestión/Incentivos/2021/PMG/10. MV/6. Reclamos Respondidos/Subsecretaría/"/>
    </mc:Choice>
  </mc:AlternateContent>
  <xr:revisionPtr revIDLastSave="119" documentId="11_3EF7008506DBD61A9F28739CB833DA90183A62FD" xr6:coauthVersionLast="47" xr6:coauthVersionMax="47" xr10:uidLastSave="{49CA648E-E0E6-4269-8FEA-87F0207DBC03}"/>
  <bookViews>
    <workbookView xWindow="-20610" yWindow="-120" windowWidth="20730" windowHeight="11160" tabRatio="783" firstSheet="5" activeTab="5" xr2:uid="{00000000-000D-0000-FFFF-FFFF00000000}"/>
  </bookViews>
  <sheets>
    <sheet name="Hoja1" sheetId="6" state="hidden" r:id="rId1"/>
    <sheet name="Base datos" sheetId="1" r:id="rId2"/>
    <sheet name="Derivados" sheetId="5" r:id="rId3"/>
    <sheet name="Relacionados con Ley 20.285" sheetId="8" r:id="rId4"/>
    <sheet name="Tabla de Homologación" sheetId="4" r:id="rId5"/>
    <sheet name="Tabla Consolidada de Resultados" sheetId="3" r:id="rId6"/>
    <sheet name="Aplicación Respuesta Resolutiva" sheetId="7" r:id="rId7"/>
  </sheets>
  <definedNames>
    <definedName name="_xlnm._FilterDatabase" localSheetId="1" hidden="1">'Base datos'!$B$14:$H$286</definedName>
    <definedName name="_xlnm._FilterDatabase" localSheetId="2" hidden="1">Derivados!$A$4:$J$4</definedName>
    <definedName name="_xlnm._FilterDatabase" localSheetId="4" hidden="1">'Tabla de Homologación'!$C$2:$E$61</definedName>
  </definedNames>
  <calcPr calcId="191028"/>
  <pivotCaches>
    <pivotCache cacheId="3308" r:id="rId8"/>
    <pivotCache cacheId="3309"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291" i="1"/>
  <c r="E292" i="1"/>
  <c r="E293" i="1" l="1"/>
  <c r="E5" i="3" l="1"/>
  <c r="E6" i="3"/>
  <c r="E7" i="3"/>
  <c r="E8" i="3"/>
  <c r="E9" i="3"/>
  <c r="E10" i="3"/>
  <c r="E11" i="3"/>
  <c r="E12" i="3"/>
  <c r="E13" i="3"/>
  <c r="E14" i="3"/>
  <c r="E15" i="3"/>
  <c r="D27" i="6"/>
  <c r="D28" i="6" s="1"/>
  <c r="D29" i="6" s="1"/>
  <c r="D30" i="6" s="1"/>
  <c r="D31" i="6" s="1"/>
  <c r="D32" i="6" s="1"/>
  <c r="D33" i="6" s="1"/>
  <c r="D34" i="6" s="1"/>
  <c r="D35" i="6" s="1"/>
  <c r="D36" i="6" s="1"/>
  <c r="D37" i="6" s="1"/>
  <c r="D38" i="6" s="1"/>
  <c r="D4" i="6" l="1"/>
  <c r="D5" i="6" s="1"/>
  <c r="D6" i="6" s="1"/>
  <c r="D7" i="6" s="1"/>
  <c r="D8" i="6" s="1"/>
  <c r="D9" i="6" s="1"/>
  <c r="D10" i="6" s="1"/>
  <c r="D11" i="6" s="1"/>
  <c r="D12" i="6" s="1"/>
  <c r="D13" i="6" s="1"/>
  <c r="D14" i="6" s="1"/>
  <c r="D15" i="6" s="1"/>
  <c r="E16" i="3" l="1"/>
</calcChain>
</file>

<file path=xl/sharedStrings.xml><?xml version="1.0" encoding="utf-8"?>
<sst xmlns="http://schemas.openxmlformats.org/spreadsheetml/2006/main" count="1363" uniqueCount="420">
  <si>
    <t>Etiquetas de fila</t>
  </si>
  <si>
    <t>Cuenta de Número de Caso</t>
  </si>
  <si>
    <t>ene</t>
  </si>
  <si>
    <t>feb</t>
  </si>
  <si>
    <t>mar</t>
  </si>
  <si>
    <t>abr</t>
  </si>
  <si>
    <t>may</t>
  </si>
  <si>
    <t>jun</t>
  </si>
  <si>
    <t>jul</t>
  </si>
  <si>
    <t>ago</t>
  </si>
  <si>
    <t>sept</t>
  </si>
  <si>
    <t>oct</t>
  </si>
  <si>
    <t>nov</t>
  </si>
  <si>
    <t>dic</t>
  </si>
  <si>
    <t>Total general</t>
  </si>
  <si>
    <t>Estado</t>
  </si>
  <si>
    <t>Resuelto</t>
  </si>
  <si>
    <t>INDICADOR RECLAMOS RESPONDIDOS
SUBSECRETARÍA DE VIVIENDA Y URBANISMO</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</si>
  <si>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</si>
  <si>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N°</t>
  </si>
  <si>
    <t>Número de Caso</t>
  </si>
  <si>
    <t>Título</t>
  </si>
  <si>
    <t xml:space="preserve">Fecha Real de Atención </t>
  </si>
  <si>
    <t xml:space="preserve">Fecha de Termino </t>
  </si>
  <si>
    <t>CAS-6235597-P7W5K1</t>
  </si>
  <si>
    <t>2.2.04. Subsidio de Arriendo de Vivienda (D.S. 52)</t>
  </si>
  <si>
    <t>CAS-6700477-N7G3T9</t>
  </si>
  <si>
    <t>2.2.1.3. Consulta general D.S. 49</t>
  </si>
  <si>
    <t>CAS-6699743-V6R9H0</t>
  </si>
  <si>
    <t>2.3.2. Deudores de la banca privada</t>
  </si>
  <si>
    <t>CAS-6696425-C5V1R2</t>
  </si>
  <si>
    <t>2.2.1.1. Postulación Individual (D.S. 49)</t>
  </si>
  <si>
    <t>CAS-6696093-Z6P3X2</t>
  </si>
  <si>
    <t>CAS-6695971-F2N7Z5</t>
  </si>
  <si>
    <t>CAS-6695305-B3X5G0</t>
  </si>
  <si>
    <t>CAS-6695283-J3B0X5</t>
  </si>
  <si>
    <t>CAS-6694434-L4M8V3</t>
  </si>
  <si>
    <t>5.3.3.1. Claridad de la información (Atención telefónica)</t>
  </si>
  <si>
    <t>CAS-6694431-X4V7G4</t>
  </si>
  <si>
    <t>CAS-6693999-M4D5X4</t>
  </si>
  <si>
    <t>CAS-6693433-Z9Z2B9</t>
  </si>
  <si>
    <t>2.6. Otras consultas y opiniones en materia habitacional</t>
  </si>
  <si>
    <t>CAS-6693329-Z7Q1K8</t>
  </si>
  <si>
    <t>CAS-6691408-Z4B5Z0</t>
  </si>
  <si>
    <t>CAS-6691233-Y3P7C9</t>
  </si>
  <si>
    <t>CAS-6690860-F9T7H2</t>
  </si>
  <si>
    <t>2.2.2.1. D.S. 01 Título 0: Condiciones Especiales. Grupos emergentes sin capacidad de endeudamiento</t>
  </si>
  <si>
    <t>CAS-6689636-Q4F2H5</t>
  </si>
  <si>
    <t>CAS-6689544-H0C5B9</t>
  </si>
  <si>
    <t>CAS-6689215-B3Y9Y7</t>
  </si>
  <si>
    <t>2.2.3.2. PPPF II</t>
  </si>
  <si>
    <t>CAS-6685525-V4D9T5</t>
  </si>
  <si>
    <t>CAS-6685102-F1G8V6</t>
  </si>
  <si>
    <t>CAS-6684682-S3R4N2</t>
  </si>
  <si>
    <t>CAS-6681843-L0D3K7</t>
  </si>
  <si>
    <t>6.1.9. Otras consultas y opiniones sobre EGIS / PSAT</t>
  </si>
  <si>
    <t>CAS-6679787-H5V0Y1</t>
  </si>
  <si>
    <t>CAS-6679090-N5M6B2</t>
  </si>
  <si>
    <t>17. Otras consultas y opiniones</t>
  </si>
  <si>
    <t>CAS-6679077-Z1Z4B1</t>
  </si>
  <si>
    <t>Activo</t>
  </si>
  <si>
    <t>CAS-6678595-M8P1R8</t>
  </si>
  <si>
    <t>CAS-6675836-F3C7L0</t>
  </si>
  <si>
    <t>CAS-6672164-P7S6R3</t>
  </si>
  <si>
    <t>CAS-6671690-V1G3F0</t>
  </si>
  <si>
    <t>6.1.2. Listados de EGIS / PSAT</t>
  </si>
  <si>
    <t>CAS-6668190-L9C8M8</t>
  </si>
  <si>
    <t>6.3.1. Abandono de obras (Empresas constructoras)</t>
  </si>
  <si>
    <t>CAS-6666835-P4Y8K7</t>
  </si>
  <si>
    <t>CAS-6665866-W4H0W9</t>
  </si>
  <si>
    <t>CAS-6663041-X8H6X3</t>
  </si>
  <si>
    <t>CAS-6662997-Z8N8T1</t>
  </si>
  <si>
    <t>CAS-6659419-G6H1Y4</t>
  </si>
  <si>
    <t>CAS-6659228-V2W4X8</t>
  </si>
  <si>
    <t>3.7. Política de vivienda para el adulto mayor</t>
  </si>
  <si>
    <t>CAS-6657683-S5N1D0</t>
  </si>
  <si>
    <t>2.2.3.3. PPPF III</t>
  </si>
  <si>
    <t>CAS-6655770-S5W8H6</t>
  </si>
  <si>
    <t>CAS-6654757-P9R2H2</t>
  </si>
  <si>
    <t>1.8. Otras consultas y opiniones en materia de urbanismo</t>
  </si>
  <si>
    <t>CAS-6653961-L1B3W4</t>
  </si>
  <si>
    <t>CAS-6653168-F3V3V3</t>
  </si>
  <si>
    <t>2.2.2.2. D.S. 01 Título I: Subsidio habitacional para grupos emergentes</t>
  </si>
  <si>
    <t>CAS-6653072-Q1N2L4</t>
  </si>
  <si>
    <t>CAS-6649944-N7Y5H5</t>
  </si>
  <si>
    <t>CAS-6649270-Y1H6V2</t>
  </si>
  <si>
    <t>CAS-6648219-R0N1K5</t>
  </si>
  <si>
    <t>6.1.6. Sobre estado de los proyectos de EGIS / PSAT</t>
  </si>
  <si>
    <t>CAS-6645968-F0R7Z8</t>
  </si>
  <si>
    <t>5.3.1.3. Tiempo de espera (Atención telefónica)</t>
  </si>
  <si>
    <t>CAS-6643488-J9V5Y9</t>
  </si>
  <si>
    <t>15.3. Consultas sobre trámites en línea</t>
  </si>
  <si>
    <t>CAS-6643001-B6G0C2</t>
  </si>
  <si>
    <t>5.3.3.3. Suficiencia de la información (Atención telefónica)</t>
  </si>
  <si>
    <t>CAS-6639749-P0P6M9</t>
  </si>
  <si>
    <t>CAS-6639582-S7C5N1</t>
  </si>
  <si>
    <t>CAS-6637730-C7G2F1</t>
  </si>
  <si>
    <t>5.3.4. Otras consultas y opiniones sobre atención telefónica</t>
  </si>
  <si>
    <t>CAS-6636411-T7K5N8</t>
  </si>
  <si>
    <t>CAS-6633797-W3R2B7</t>
  </si>
  <si>
    <t>CAS-6632864-Y7C0P2</t>
  </si>
  <si>
    <t>CAS-6632101-F0X0V3</t>
  </si>
  <si>
    <t>2.2.10. Subsidios y/o temas especiales en materia de programas de vivienda (contingentes)</t>
  </si>
  <si>
    <t>CAS-6629832-G4X8X8</t>
  </si>
  <si>
    <t>CAS-6629646-N8G9C8</t>
  </si>
  <si>
    <t>CAS-6628689-P9F1Y9</t>
  </si>
  <si>
    <t>CAS-6628562-S5J2H5</t>
  </si>
  <si>
    <t>CAS-6627657-T8Q7K2</t>
  </si>
  <si>
    <t>2.2.2.4. Consulta general Sistema Integrado de Subsidio Habitacional D.S. 01</t>
  </si>
  <si>
    <t>CAS-6626386-R3M5N4</t>
  </si>
  <si>
    <t>CAS-6625729-C5B3H5</t>
  </si>
  <si>
    <t>5.3.1.1. Fluidez del servicio (Atención telefónica)</t>
  </si>
  <si>
    <t>CAS-6625451-V1L7S5</t>
  </si>
  <si>
    <t>CAS-6625071-K0N5T3</t>
  </si>
  <si>
    <t>CAS-6622916-H8R6R7</t>
  </si>
  <si>
    <t>CAS-6616389-F0Z6W4</t>
  </si>
  <si>
    <t>CAS-6613828-F3W4Y2</t>
  </si>
  <si>
    <t>CAS-6613478-J1T9X3</t>
  </si>
  <si>
    <t>CAS-6611025-Q9D0T5</t>
  </si>
  <si>
    <t>5.1.3.2. Trato del funcionario/a (Atención Presencial)</t>
  </si>
  <si>
    <t>CAS-6607643-Q4H0N9</t>
  </si>
  <si>
    <t>CAS-6607591-S2C8L1</t>
  </si>
  <si>
    <t>CAS-6604839-N7K5Y4</t>
  </si>
  <si>
    <t>CAS-6602317-V6K8D1</t>
  </si>
  <si>
    <t>5.1.5. Otras consultas y opiniones sobre atención presencial</t>
  </si>
  <si>
    <t>CAS-6593318-N1H3Z7</t>
  </si>
  <si>
    <t>9.1.2. Aspectos Operativos del Registro Nacional de Contratistas</t>
  </si>
  <si>
    <t>CAS-6592704-F0R3L0</t>
  </si>
  <si>
    <t>CAS-6591504-T6B9V8</t>
  </si>
  <si>
    <t>CAS-6586913-P3X2N9</t>
  </si>
  <si>
    <t>2.2.11. Otros programas habitacionales</t>
  </si>
  <si>
    <t>CAS-6585647-D8D9T5</t>
  </si>
  <si>
    <t>2.2.3.5. Consulta general PPPF</t>
  </si>
  <si>
    <t>CAS-6585572-Y0D7N8</t>
  </si>
  <si>
    <t>CAS-6584957-Z3W7C9</t>
  </si>
  <si>
    <t>CAS-6582382-M3Q3T7</t>
  </si>
  <si>
    <t>CAS-6581171-W0Y0N9</t>
  </si>
  <si>
    <t>CAS-6573934-Y5D9W2</t>
  </si>
  <si>
    <t>CAS-6573891-V9C3M2</t>
  </si>
  <si>
    <t>CAS-6572376-R1P9L1</t>
  </si>
  <si>
    <t>CAS-6572059-Q7Y4H8</t>
  </si>
  <si>
    <t>CAS-6566680-X4Q3M1</t>
  </si>
  <si>
    <t>CAS-6563385-K6P4Z6</t>
  </si>
  <si>
    <t>CAS-6563328-V1Q2G7</t>
  </si>
  <si>
    <t>CAS-6562899-G5P9F9</t>
  </si>
  <si>
    <t>CAS-6561316-X1Z6V2</t>
  </si>
  <si>
    <t>1.1.2. Ley General de Urbanismo y Construcción</t>
  </si>
  <si>
    <t>CAS-6557186-S0Z5R6</t>
  </si>
  <si>
    <t>CAS-6556812-V2G4R8</t>
  </si>
  <si>
    <t>CAS-6555339-K5Y0Q2</t>
  </si>
  <si>
    <t>CAS-6553402-R0D3K7</t>
  </si>
  <si>
    <t>CAS-6552237-V6D0D6</t>
  </si>
  <si>
    <t>5.3.3.2. Oportunidad de la entrega de la información (Atención telefónica)</t>
  </si>
  <si>
    <t>CAS-6551586-P1X8R6</t>
  </si>
  <si>
    <t>CAS-6550777-Q0J0G1</t>
  </si>
  <si>
    <t>CAS-6550555-C6V1D7</t>
  </si>
  <si>
    <t>CAS-6550481-G6B8F8</t>
  </si>
  <si>
    <t>CAS-6550213-B0G5H7</t>
  </si>
  <si>
    <t>CAS-6549634-P3Y2D3</t>
  </si>
  <si>
    <t>CAS-6546469-C4T7J3</t>
  </si>
  <si>
    <t>CAS-6545609-X2D1W9</t>
  </si>
  <si>
    <t>2.2.12. Consulta general sobre programas y subsidios habitacionales</t>
  </si>
  <si>
    <t>CAS-6543633-F1N6K8</t>
  </si>
  <si>
    <t>CAS-6542680-X3C6T9</t>
  </si>
  <si>
    <t>CAS-6542460-W2J4S7</t>
  </si>
  <si>
    <t>CAS-6540940-D1L5V8</t>
  </si>
  <si>
    <t>CAS-6540795-X1F9V5</t>
  </si>
  <si>
    <t>CAS-6539198-N6H3S1</t>
  </si>
  <si>
    <t>CAS-6535905-G7M7M4</t>
  </si>
  <si>
    <t>CAS-6535225-L5K0H3</t>
  </si>
  <si>
    <t>CAS-6533259-J9B1W4</t>
  </si>
  <si>
    <t>CAS-6532242-B0R9X5</t>
  </si>
  <si>
    <t>6.3.4. Sobre el trato recibido (Empresas constructoras)</t>
  </si>
  <si>
    <t>CAS-6532071-T6P7Q7</t>
  </si>
  <si>
    <t>CAS-6524243-P8K5T8</t>
  </si>
  <si>
    <t>CAS-6522346-X6B0K2</t>
  </si>
  <si>
    <t>5.3.2.2. Trato del funcionario/a (Atención telefónica)</t>
  </si>
  <si>
    <t>CAS-6521937-V6L6T4</t>
  </si>
  <si>
    <t>CAS-6519412-Q8P7B7</t>
  </si>
  <si>
    <t>CAS-6518164-K8Y1W7</t>
  </si>
  <si>
    <t>14. Información administrativa MINVU</t>
  </si>
  <si>
    <t>CAS-6516380-V9D3G7</t>
  </si>
  <si>
    <t>CAS-6514892-J7R1C2</t>
  </si>
  <si>
    <t>CAS-6514310-F8P9J6</t>
  </si>
  <si>
    <t>CAS-6510516-Y7R9X7</t>
  </si>
  <si>
    <t>CAS-6508829-J0B9T8</t>
  </si>
  <si>
    <t>CAS-6506303-Z9T5R8</t>
  </si>
  <si>
    <t>CAS-6505878-C8W2P1</t>
  </si>
  <si>
    <t>CAS-6504612-M1H6T8</t>
  </si>
  <si>
    <t>CAS-6502980-W0D1T3</t>
  </si>
  <si>
    <t>5.2.4. Otras consultas y opiniones sobre atención virtual</t>
  </si>
  <si>
    <t>CAS-6502086-K4X4R7</t>
  </si>
  <si>
    <t>CAS-6500936-P0K2N4</t>
  </si>
  <si>
    <t>CAS-6500513-B1S1Q9</t>
  </si>
  <si>
    <t>CAS-6500317-F5Q7W3</t>
  </si>
  <si>
    <t>CAS-6499516-S5Q8L6</t>
  </si>
  <si>
    <t>CAS-6498366-S4C9M0</t>
  </si>
  <si>
    <t>CAS-6498277-N9W3Z1</t>
  </si>
  <si>
    <t>CAS-6498201-Q6B8J2</t>
  </si>
  <si>
    <t>CAS-6498050-C8G9K5</t>
  </si>
  <si>
    <t>CAS-6497374-R0S8V7</t>
  </si>
  <si>
    <t>CAS-6497278-L0V2F9</t>
  </si>
  <si>
    <t>CAS-6496949-T2K9T6</t>
  </si>
  <si>
    <t>CAS-6496858-D0W3G6</t>
  </si>
  <si>
    <t>CAS-6496724-B4V4Y8</t>
  </si>
  <si>
    <t>CAS-6495286-L4Y4L6</t>
  </si>
  <si>
    <t>CAS-6494929-M8D3L4</t>
  </si>
  <si>
    <t>CAS-6494913-R7Y1F4</t>
  </si>
  <si>
    <t>CAS-6494550-B0T5Z0</t>
  </si>
  <si>
    <t>15.5. Opiniones sobre los sitios Web del MINVU</t>
  </si>
  <si>
    <t>CAS-6494464-C3Z6T0</t>
  </si>
  <si>
    <t>CAS-6494329-Q5Y1G4</t>
  </si>
  <si>
    <t>CAS-6494053-C6C2J9</t>
  </si>
  <si>
    <t>CAS-6493850-L8H3Y6</t>
  </si>
  <si>
    <t>CAS-6492447-D5Y3X4</t>
  </si>
  <si>
    <t>CAS-6492260-G9T7F5</t>
  </si>
  <si>
    <t>CAS-6492085-G8H1S2</t>
  </si>
  <si>
    <t>CAS-6492054-H7X4Q5</t>
  </si>
  <si>
    <t>CAS-6492020-D1K3B4</t>
  </si>
  <si>
    <t>CAS-6491944-J8B3T9</t>
  </si>
  <si>
    <t>CAS-6488182-C4K2X9</t>
  </si>
  <si>
    <t>CAS-6487884-F7W9L4</t>
  </si>
  <si>
    <t>CAS-6487880-W4W4C6</t>
  </si>
  <si>
    <t>CAS-6487808-D0K1Y5</t>
  </si>
  <si>
    <t>CAS-6486903-G2B5T6</t>
  </si>
  <si>
    <t>CAS-6486036-T7G5K0</t>
  </si>
  <si>
    <t>6.1.4. Sobre tramitación realizada para postulación de EGIS / PSAT</t>
  </si>
  <si>
    <t>CAS-6486027-W4G8T9</t>
  </si>
  <si>
    <t>CAS-6485916-K4Y8Z0</t>
  </si>
  <si>
    <t>CAS-6485709-M7B0J8</t>
  </si>
  <si>
    <t>CAS-6485306-K7Z1B2</t>
  </si>
  <si>
    <t>CAS-6484636-P6T2L4</t>
  </si>
  <si>
    <t>CAS-6484544-S7R4V6</t>
  </si>
  <si>
    <t>CAS-6483595-C9D4X0</t>
  </si>
  <si>
    <t>CAS-6482918-B4W7D6</t>
  </si>
  <si>
    <t>CAS-6482390-V3V8N3</t>
  </si>
  <si>
    <t>5.3.2.1. Duración de la atención (Atención telefónica)</t>
  </si>
  <si>
    <t>CAS-6479666-T8Q5K3</t>
  </si>
  <si>
    <t>CAS-6474694-M1M6W1</t>
  </si>
  <si>
    <t>CAS-6473476-K3P6V4</t>
  </si>
  <si>
    <t>CAS-6472166-B3Q4T6</t>
  </si>
  <si>
    <t>CAS-6471021-M5W9Q6</t>
  </si>
  <si>
    <t>CAS-6464474-F3H8G2</t>
  </si>
  <si>
    <t>CAS-6460708-K3Y0J9</t>
  </si>
  <si>
    <t>CAS-6455644-Z0W9F2</t>
  </si>
  <si>
    <t>CAS-6455622-P9F4J8</t>
  </si>
  <si>
    <t>12. Orientación jurídica</t>
  </si>
  <si>
    <t>CAS-6454517-M7H2S2</t>
  </si>
  <si>
    <t>CAS-6451532-Z1Y7H1</t>
  </si>
  <si>
    <t>CAS-6450986-D4L5H5</t>
  </si>
  <si>
    <t>CAS-6450645-N9Y7P3</t>
  </si>
  <si>
    <t>CAS-6449566-F9H4H2</t>
  </si>
  <si>
    <t>15.6. Otros temas relacionados con los sitios Web del MINVU</t>
  </si>
  <si>
    <t>CAS-6448967-P2Y9X3</t>
  </si>
  <si>
    <t>CAS-6448509-B5X7M9</t>
  </si>
  <si>
    <t>CAS-6447852-Q8Z1T5</t>
  </si>
  <si>
    <t>CAS-6446898-F4L7Z0</t>
  </si>
  <si>
    <t>CAS-6446699-R2Y5T1</t>
  </si>
  <si>
    <t>1.3. Obras y proyectos de pavimentación</t>
  </si>
  <si>
    <t>CAS-6445514-Y5M6F1</t>
  </si>
  <si>
    <t>CAS-6443450-W6B4Q2</t>
  </si>
  <si>
    <t>CAS-6443287-M6S2F9</t>
  </si>
  <si>
    <t>CAS-6442077-R3J9Z0</t>
  </si>
  <si>
    <t>CAS-6441809-F7D6F6</t>
  </si>
  <si>
    <t>6.3.5. Otras consultas y opiniones sobre empresas constructoras</t>
  </si>
  <si>
    <t>CAS-6441297-C0K3Q4</t>
  </si>
  <si>
    <t>CAS-6439795-B5D4M8</t>
  </si>
  <si>
    <t>CAS-6438336-J9P1Q3</t>
  </si>
  <si>
    <t>CAS-6435900-Y3P4W0</t>
  </si>
  <si>
    <t>CAS-6435195-C7L8P7</t>
  </si>
  <si>
    <t>CAS-6434747-D7B2K1</t>
  </si>
  <si>
    <t>CAS-6434670-D1V0K7</t>
  </si>
  <si>
    <t>CAS-6431909-Y2M3H8</t>
  </si>
  <si>
    <t>CAS-6431696-Z4Y3X1</t>
  </si>
  <si>
    <t>CAS-6428486-K2P2B5</t>
  </si>
  <si>
    <t>CAS-6428257-F5M0C6</t>
  </si>
  <si>
    <t>1.1.5. Direcciones de obra</t>
  </si>
  <si>
    <t>CAS-6428185-X9C2Z7</t>
  </si>
  <si>
    <t>CAS-6427458-S2R7N9</t>
  </si>
  <si>
    <t>CAS-6427255-H3H3B8</t>
  </si>
  <si>
    <t>CAS-6423333-J3H6J0</t>
  </si>
  <si>
    <t>CAS-6420702-X5F0B9</t>
  </si>
  <si>
    <t>CAS-6419260-S2R5S3</t>
  </si>
  <si>
    <t>CAS-6418279-T9V1T0</t>
  </si>
  <si>
    <t>CAS-6417522-K8B8N4</t>
  </si>
  <si>
    <t>CAS-6414368-L1C7Y7</t>
  </si>
  <si>
    <t>CAS-6411641-M2H6L7</t>
  </si>
  <si>
    <t>CAS-6411558-B7Y5J7</t>
  </si>
  <si>
    <t>CAS-6408859-F0Y9C4</t>
  </si>
  <si>
    <t>1.2.8. Consulta general todos los programas y subsidios urbanos</t>
  </si>
  <si>
    <t>CAS-6406651-P9P9B9</t>
  </si>
  <si>
    <t>CAS-6405137-Q4Z0K3</t>
  </si>
  <si>
    <t>CAS-6404900-X9P4T9</t>
  </si>
  <si>
    <t>CAS-6403987-Q9T9Z1</t>
  </si>
  <si>
    <t>CAS-6401467-R1T1L9</t>
  </si>
  <si>
    <t>CAS-6401346-X7C2C0</t>
  </si>
  <si>
    <t>CAS-6401312-R0X3G5</t>
  </si>
  <si>
    <t>CAS-6399401-G8H6N0</t>
  </si>
  <si>
    <t>2.2.07. Subsidio Habitacional Rural</t>
  </si>
  <si>
    <t>CAS-6396366-M9Z5H6</t>
  </si>
  <si>
    <t>CAS-6395042-D3G9C3</t>
  </si>
  <si>
    <t>CAS-6391747-Z3T9C5</t>
  </si>
  <si>
    <t>CAS-6390739-Z8V7C6</t>
  </si>
  <si>
    <t>CAS-6389954-Q9F6H0</t>
  </si>
  <si>
    <t>CAS-6389950-V7W0B2</t>
  </si>
  <si>
    <t>CAS-6384578-Q1Q0V6</t>
  </si>
  <si>
    <t>CAS-6384103-N3Q8K2</t>
  </si>
  <si>
    <t>CAS-6382280-K8X3G6</t>
  </si>
  <si>
    <t>CAS-6380733-Z1P2H6</t>
  </si>
  <si>
    <t>CAS-6380552-V9R0V8</t>
  </si>
  <si>
    <t>CAS-6380137-V0H3L4</t>
  </si>
  <si>
    <t>CAS-6372313-P2B0K4</t>
  </si>
  <si>
    <t>CAS-6372186-N9K6C7</t>
  </si>
  <si>
    <t>CAS-6372126-F7F9P2</t>
  </si>
  <si>
    <t>CAS-6371258-Q3N0V8</t>
  </si>
  <si>
    <t>CAS-6370208-C8Z3Q3</t>
  </si>
  <si>
    <t>CAS-6370112-T5Z3N9</t>
  </si>
  <si>
    <t>CAS-6368218-R0D6H4</t>
  </si>
  <si>
    <t>CAS-6368203-G6P2J6</t>
  </si>
  <si>
    <t>CAS-6368153-Y8N0D8</t>
  </si>
  <si>
    <t>CAS-6365429-D7X3S1</t>
  </si>
  <si>
    <t>CAS-6364715-Z1P0Q1</t>
  </si>
  <si>
    <t>CAS-6363832-Q1Q2N8</t>
  </si>
  <si>
    <t>CAS-6363795-K3R8P7</t>
  </si>
  <si>
    <t>CAS-6363137-H0Q1N3</t>
  </si>
  <si>
    <t>CAS-6357410-W3Z2C1</t>
  </si>
  <si>
    <t>CAS-6357271-D1H9Y3</t>
  </si>
  <si>
    <t>CAS-6356283-C9W5X8</t>
  </si>
  <si>
    <t>CAS-6356121-F0D5L5</t>
  </si>
  <si>
    <t>CAS-6356095-X7Y0X1</t>
  </si>
  <si>
    <t>CAS-6355882-D0D3L5</t>
  </si>
  <si>
    <t>CAS-6355586-F7L2C7</t>
  </si>
  <si>
    <t>2.1.1. Aplicación de reglamentos de programas habitacionales (Normativa)</t>
  </si>
  <si>
    <t>CAS-6352377-K0C2Y4</t>
  </si>
  <si>
    <t>CAS-6345398-D5L1D9</t>
  </si>
  <si>
    <t>CAS-6345309-N8T4Y7</t>
  </si>
  <si>
    <t>CAS-6344189-M4C1W8</t>
  </si>
  <si>
    <t>CAS-6340812-L0Q2B1</t>
  </si>
  <si>
    <t>CAS-6339597-J9Y9R1</t>
  </si>
  <si>
    <t>CAS-6337468-K5N1Y4</t>
  </si>
  <si>
    <t>CAS-6336224-T3J7K5</t>
  </si>
  <si>
    <t>CAS-6336104-D5C9D2</t>
  </si>
  <si>
    <t>CAS-6332006-N1D1W3</t>
  </si>
  <si>
    <t>CAS-6327597-H5B8K0</t>
  </si>
  <si>
    <t>Calculo del Indicador:</t>
  </si>
  <si>
    <t>Número de reclamos respondidos en año t</t>
  </si>
  <si>
    <t>Total de reclamos recibidos al año t</t>
  </si>
  <si>
    <t xml:space="preserve">Porcentaje de reclamos respondidos respecto de los reclamos recibidos en año t </t>
  </si>
  <si>
    <t xml:space="preserve">Reclamos derivados a otras instuciones </t>
  </si>
  <si>
    <t>Derivado a</t>
  </si>
  <si>
    <t>CAS-6326490-Q7D7Y0</t>
  </si>
  <si>
    <t>SERVIU RM</t>
  </si>
  <si>
    <t>CAS-6398392-K9H1K2</t>
  </si>
  <si>
    <t>SERVIU Valparaíso</t>
  </si>
  <si>
    <t>CAS-6416628-K8J3Y3</t>
  </si>
  <si>
    <t>CAS-6398377-R4X4G2</t>
  </si>
  <si>
    <t>CAS-6444272-W4R9D7</t>
  </si>
  <si>
    <t>CAS-6461927-L8F9K0</t>
  </si>
  <si>
    <t xml:space="preserve">SERVIU Biobío </t>
  </si>
  <si>
    <t>CAS-6459070-J9T9F7</t>
  </si>
  <si>
    <t>6.1.8. Sobre el trato recibido de EGIS / PSAT</t>
  </si>
  <si>
    <t>CAS-6546135-J8F0B7</t>
  </si>
  <si>
    <t>CAS-6641480-Z0Z3X8</t>
  </si>
  <si>
    <t xml:space="preserve">SERVIU Concepción </t>
  </si>
  <si>
    <t>CAS-6632893-H5P6N0</t>
  </si>
  <si>
    <t>DOM Puente Alto</t>
  </si>
  <si>
    <t>CAS-6632891-J3Q0L4</t>
  </si>
  <si>
    <t>CAS-6696586-N1N2B3</t>
  </si>
  <si>
    <t>SERVIU Biobío</t>
  </si>
  <si>
    <t>Nota: Al ingresar un reclamo a través de nuestras vías de atención, se asigna el reclamo a un analista del equipo de gestión de solicitudes Ley 19.880.
El analista, da lectura al reclamo de forma exhaustiva, permitiendo determinar si el reclamo ingresado es de competencia de la Subsecretaría de Vivienda y Urbanismo. 
En el caso que el reclamo no sea de competencia de la Subsecretaría, se deriva al órgano competente a través de oficio o e-mail formal y el ciudadano es notificado a través de una respuesta definitiva informando que su reclamo fue derivado al órgano competente, según el ordenamiento jurídico. A la notificación se adjunta comprobante de derivación y con este acto, se da termino al reclamo. (Ley 19.880, Artículo 14. Principio de inexcusabilidad).</t>
  </si>
  <si>
    <t>Reclamos Relacionados con Ley 20.285</t>
  </si>
  <si>
    <t>CAS-6504357-Y1H4P6</t>
  </si>
  <si>
    <t>Sí</t>
  </si>
  <si>
    <t>Detalle columnas Medio de Verificación exigidas por el Decreto N°405/2020</t>
  </si>
  <si>
    <t xml:space="preserve"> </t>
  </si>
  <si>
    <t>Nombre original</t>
  </si>
  <si>
    <t>Homologación MV DS N°405/2020</t>
  </si>
  <si>
    <t>Columna C</t>
  </si>
  <si>
    <t>Código único de identificación (ID) del reclamo</t>
  </si>
  <si>
    <t>Columna D</t>
  </si>
  <si>
    <t>Actuaciones, atenciones y productos (bienes y/o servicio) que aplica</t>
  </si>
  <si>
    <t>Subcategorias</t>
  </si>
  <si>
    <t>Producto</t>
  </si>
  <si>
    <t>Actuaciones</t>
  </si>
  <si>
    <t>Atenciones</t>
  </si>
  <si>
    <t>Columna E</t>
  </si>
  <si>
    <t xml:space="preserve">Fecha real de atención </t>
  </si>
  <si>
    <t xml:space="preserve">Fecha de ingreso </t>
  </si>
  <si>
    <t>Columna F</t>
  </si>
  <si>
    <t xml:space="preserve">Fecha de término </t>
  </si>
  <si>
    <t>Fecha de respuesta</t>
  </si>
  <si>
    <t>Columna G</t>
  </si>
  <si>
    <t>N° de oficio o identificación del documento en que se contiene la respuesta</t>
  </si>
  <si>
    <t>Columna H</t>
  </si>
  <si>
    <t>Estado del reclamo</t>
  </si>
  <si>
    <t>Subcategorias Columna H</t>
  </si>
  <si>
    <t>Ingresado</t>
  </si>
  <si>
    <t xml:space="preserve">En análisis </t>
  </si>
  <si>
    <t>Respondido</t>
  </si>
  <si>
    <t xml:space="preserve">Nota: en las columnas C y G se repite el nombre "Número de Caso", ya que en nuestro sistema CRM a través de ese numero se puede hacer la trazabilidad completa del reclamo. </t>
  </si>
  <si>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</si>
  <si>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</si>
  <si>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</si>
  <si>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</si>
  <si>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</si>
  <si>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</si>
  <si>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</si>
  <si>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</si>
  <si>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</si>
  <si>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</si>
  <si>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</si>
  <si>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</si>
  <si>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</si>
  <si>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</si>
  <si>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</si>
  <si>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</si>
  <si>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</si>
  <si>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</si>
  <si>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Descripción como aplica una Respuesta Resolutiva en el Servicio</t>
  </si>
  <si>
    <t>Es la Respuesta que debe resolver o buscar una solución a un problema que plantea el ciudadano/a, cuyo origen es por una insatisfacción de bienes y servicios que presta esta Subsecretaria de Vivienda y Urbanismo.
La respuesta puede ser positiva o negativa para el ciudadano/a, se debe especificar la gestión realizada y el resultado obtenido, con el objeto de poner término al conflicto. 
La Subsecretaria de Vivienda y Urbanismo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</si>
</sst>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Light"/>
      <family val="2"/>
      <scheme val="major"/>
    </font>
    <font>
      <b/>
      <sz val="16"/>
      <name val="Calibri Light"/>
      <family val="2"/>
      <scheme val="major"/>
    </font>
    <font>
      <b/>
      <sz val="11"/>
      <name val="Calibri Light"/>
      <family val="2"/>
      <scheme val="major"/>
    </font>
    <font>
      <sz val="11"/>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2"/>
      <name val="Calibri Light"/>
      <family val="2"/>
      <scheme val="major"/>
    </font>
    <font>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26" fillId="0" borderId="0" applyFont="0" applyFill="0" applyBorder="0" applyAlignment="0" applyProtection="0"/>
  </cellStyleXfs>
  <cellXfs count="55">
    <xf numFmtId="0" fontId="0" fillId="0" borderId="0" xfId="0"/>
    <xf numFmtId="0" fontId="18" fillId="0" borderId="0" xfId="0" applyFont="1"/>
    <xf numFmtId="0" fontId="24" fillId="0" borderId="0" xfId="0" applyFont="1"/>
    <xf numFmtId="0" fontId="22" fillId="0" borderId="0" xfId="0" applyFont="1"/>
    <xf numFmtId="0" fontId="18" fillId="34" borderId="0" xfId="0" applyFont="1" applyFill="1"/>
    <xf numFmtId="0" fontId="25" fillId="0" borderId="0" xfId="0" applyFont="1"/>
    <xf numFmtId="0" fontId="23" fillId="33" borderId="10" xfId="0" applyFont="1" applyFill="1" applyBorder="1" applyAlignment="1">
      <alignment horizontal="center" vertical="center" wrapText="1"/>
    </xf>
    <xf numFmtId="0" fontId="18" fillId="0" borderId="10" xfId="0" applyFont="1" applyBorder="1"/>
    <xf numFmtId="0" fontId="23" fillId="0" borderId="10" xfId="0" applyFont="1" applyBorder="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23" fillId="0" borderId="10" xfId="0" applyFont="1" applyBorder="1" applyAlignment="1">
      <alignment horizontal="center" vertical="center" wrapText="1"/>
    </xf>
    <xf numFmtId="0" fontId="23" fillId="35" borderId="10" xfId="0" applyFont="1" applyFill="1" applyBorder="1" applyAlignment="1">
      <alignment horizontal="center" vertical="center" wrapText="1"/>
    </xf>
    <xf numFmtId="10" fontId="23" fillId="0" borderId="10" xfId="42" applyNumberFormat="1" applyFont="1" applyFill="1" applyBorder="1"/>
    <xf numFmtId="10" fontId="23" fillId="35" borderId="10" xfId="0" applyNumberFormat="1" applyFont="1" applyFill="1" applyBorder="1" applyAlignment="1">
      <alignment horizontal="center" vertical="center" wrapText="1"/>
    </xf>
    <xf numFmtId="0" fontId="18" fillId="34" borderId="10" xfId="0" applyFont="1" applyFill="1" applyBorder="1" applyAlignment="1">
      <alignment vertical="center" wrapText="1"/>
    </xf>
    <xf numFmtId="10" fontId="18" fillId="0" borderId="10" xfId="42" applyNumberFormat="1" applyFont="1" applyFill="1" applyBorder="1" applyAlignment="1">
      <alignment horizontal="center" vertical="center" wrapText="1"/>
    </xf>
    <xf numFmtId="0" fontId="18" fillId="0" borderId="10" xfId="0" applyFont="1" applyBorder="1" applyAlignment="1">
      <alignment horizontal="left"/>
    </xf>
    <xf numFmtId="14" fontId="18" fillId="0" borderId="10" xfId="0" applyNumberFormat="1" applyFont="1" applyBorder="1" applyAlignment="1">
      <alignment horizontal="center"/>
    </xf>
    <xf numFmtId="0" fontId="18" fillId="0" borderId="10" xfId="0" applyFont="1" applyBorder="1" applyAlignment="1">
      <alignment horizontal="center"/>
    </xf>
    <xf numFmtId="0" fontId="26" fillId="0" borderId="0" xfId="0" applyFont="1"/>
    <xf numFmtId="1" fontId="18" fillId="0" borderId="0" xfId="0" applyNumberFormat="1" applyFont="1"/>
    <xf numFmtId="0" fontId="0" fillId="0" borderId="0" xfId="0" pivotButton="1"/>
    <xf numFmtId="0" fontId="0" fillId="0" borderId="0" xfId="0" applyAlignment="1">
      <alignment horizontal="left"/>
    </xf>
    <xf numFmtId="10" fontId="18" fillId="34" borderId="10" xfId="42" applyNumberFormat="1" applyFont="1" applyFill="1" applyBorder="1" applyAlignment="1">
      <alignment horizontal="center"/>
    </xf>
    <xf numFmtId="0" fontId="22" fillId="0" borderId="0" xfId="0" applyFont="1" applyAlignment="1">
      <alignment vertical="center" wrapText="1"/>
    </xf>
    <xf numFmtId="0" fontId="18" fillId="0" borderId="10" xfId="0" applyFont="1" applyBorder="1" applyAlignment="1">
      <alignment horizontal="center" vertical="center" wrapText="1"/>
    </xf>
    <xf numFmtId="0" fontId="0" fillId="0" borderId="0" xfId="0" applyAlignment="1">
      <alignment vertical="center"/>
    </xf>
    <xf numFmtId="0" fontId="0" fillId="34" borderId="0" xfId="0" applyFill="1"/>
    <xf numFmtId="49" fontId="0" fillId="0" borderId="0" xfId="0" applyNumberFormat="1"/>
    <xf numFmtId="10" fontId="18" fillId="0" borderId="10" xfId="42" applyNumberFormat="1" applyFont="1" applyFill="1" applyBorder="1" applyAlignment="1">
      <alignment horizontal="center"/>
    </xf>
    <xf numFmtId="14" fontId="18" fillId="0" borderId="14" xfId="0" applyNumberFormat="1" applyFont="1" applyBorder="1" applyAlignment="1">
      <alignment horizontal="center"/>
    </xf>
    <xf numFmtId="0" fontId="18" fillId="0" borderId="15" xfId="0" applyFont="1" applyBorder="1" applyAlignment="1">
      <alignment horizontal="left"/>
    </xf>
    <xf numFmtId="0" fontId="18" fillId="0" borderId="15" xfId="0" applyFont="1" applyBorder="1"/>
    <xf numFmtId="0" fontId="18" fillId="34" borderId="10" xfId="0" applyFont="1" applyFill="1" applyBorder="1"/>
    <xf numFmtId="0" fontId="23" fillId="0" borderId="11" xfId="0" applyFont="1" applyBorder="1" applyAlignment="1">
      <alignment vertical="center" wrapText="1"/>
    </xf>
    <xf numFmtId="0" fontId="23" fillId="0" borderId="12" xfId="0" applyFont="1" applyBorder="1" applyAlignment="1">
      <alignment vertical="center" wrapText="1"/>
    </xf>
    <xf numFmtId="0" fontId="23" fillId="0" borderId="13" xfId="0" applyFont="1" applyBorder="1" applyAlignment="1">
      <alignment vertical="center" wrapText="1"/>
    </xf>
    <xf numFmtId="49" fontId="22" fillId="0" borderId="14" xfId="0" applyNumberFormat="1" applyFont="1" applyBorder="1" applyAlignment="1">
      <alignment horizontal="left" vertical="center" wrapText="1"/>
    </xf>
    <xf numFmtId="49" fontId="22" fillId="0" borderId="15" xfId="0" applyNumberFormat="1" applyFont="1" applyBorder="1" applyAlignment="1">
      <alignment horizontal="left" vertical="center" wrapText="1"/>
    </xf>
    <xf numFmtId="0" fontId="19" fillId="0" borderId="0" xfId="0" applyFont="1" applyAlignment="1">
      <alignment horizontal="center" vertical="center" wrapText="1"/>
    </xf>
    <xf numFmtId="0" fontId="18" fillId="0" borderId="0" xfId="0" applyFont="1" applyAlignment="1">
      <alignment horizontal="left" vertical="center" wrapText="1"/>
    </xf>
    <xf numFmtId="0" fontId="25" fillId="0" borderId="0" xfId="0" applyFont="1" applyAlignment="1">
      <alignment horizontal="left" wrapText="1"/>
    </xf>
    <xf numFmtId="0" fontId="22" fillId="35" borderId="0" xfId="0" applyFont="1" applyFill="1" applyAlignment="1">
      <alignment horizontal="left"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0" xfId="0" applyFont="1" applyAlignment="1">
      <alignment horizontal="left" vertical="center" wrapText="1"/>
    </xf>
    <xf numFmtId="0" fontId="25" fillId="0" borderId="0" xfId="0" applyFont="1" applyAlignment="1">
      <alignment horizontal="left" vertical="center"/>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104775</xdr:rowOff>
    </xdr:from>
    <xdr:to>
      <xdr:col>2</xdr:col>
      <xdr:colOff>789947</xdr:colOff>
      <xdr:row>7</xdr:row>
      <xdr:rowOff>47625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745" t="2141" r="4353" b="5199"/>
        <a:stretch/>
      </xdr:blipFill>
      <xdr:spPr>
        <a:xfrm>
          <a:off x="476251" y="104775"/>
          <a:ext cx="1189996" cy="10763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0725462962" createdVersion="6" refreshedVersion="6" minRefreshableVersion="3" recordCount="466" xr:uid="{00000000-000A-0000-FFFF-FFFF00000000}">
  <cacheSource type="worksheet">
    <worksheetSource ref="B14:H77" sheet="Base datos"/>
  </cacheSource>
  <cacheFields count="9">
    <cacheField name="N°" numFmtId="0">
      <sharedItems containsSemiMixedTypes="0" containsString="0" containsNumber="1" containsInteger="1" minValue="1" maxValue="466"/>
    </cacheField>
    <cacheField name="Número de Caso" numFmtId="0">
      <sharedItems/>
    </cacheField>
    <cacheField name="Título" numFmtId="0">
      <sharedItems/>
    </cacheField>
    <cacheField name="Fecha Real de Atención " numFmtId="14">
      <sharedItems containsSemiMixedTypes="0" containsNonDate="0" containsDate="1" containsString="0" minDate="2020-01-03T00:00:00" maxDate="2020-12-30T00:00:00" count="177">
        <d v="2020-12-29T00:00:00"/>
        <d v="2020-12-23T00:00:00"/>
        <d v="2020-12-22T00:00:00"/>
        <d v="2020-12-18T00:00:00"/>
        <d v="2020-12-16T00:00:00"/>
        <d v="2020-12-09T00:00:00"/>
        <d v="2020-12-07T00:00:00"/>
        <d v="2020-12-04T00:00:00"/>
        <d v="2020-12-03T00:00:00"/>
        <d v="2020-12-02T00:00:00"/>
        <d v="2020-12-01T00:00:00"/>
        <d v="2020-11-30T00:00:00"/>
        <d v="2020-11-26T00:00:00"/>
        <d v="2020-11-25T00:00:00"/>
        <d v="2020-11-24T00:00:00"/>
        <d v="2020-11-23T00:00:00"/>
        <d v="2020-11-20T00:00:00"/>
        <d v="2020-11-19T00:00:00"/>
        <d v="2020-11-18T00:00:00"/>
        <d v="2020-11-17T00:00:00"/>
        <d v="2020-11-16T00:00:00"/>
        <d v="2020-11-13T00:00:00"/>
        <d v="2020-11-12T00:00:00"/>
        <d v="2020-11-11T00:00:00"/>
        <d v="2020-11-10T00:00:00"/>
        <d v="2020-11-09T00:00:00"/>
        <d v="2020-11-07T00:00:00"/>
        <d v="2020-11-06T00:00:00"/>
        <d v="2020-11-05T00:00:00"/>
        <d v="2020-11-04T00:00:00"/>
        <d v="2020-11-02T00:00:00"/>
        <d v="2020-10-31T00:00:00"/>
        <d v="2020-10-29T00:00:00"/>
        <d v="2020-10-28T00:00:00"/>
        <d v="2020-10-27T00:00:00"/>
        <d v="2020-10-26T00:00:00"/>
        <d v="2020-10-24T00:00:00"/>
        <d v="2020-10-21T00:00:00"/>
        <d v="2020-10-20T00:00:00"/>
        <d v="2020-10-19T00:00:00"/>
        <d v="2020-10-16T00:00:00"/>
        <d v="2020-10-15T00:00:00"/>
        <d v="2020-10-13T00:00:00"/>
        <d v="2020-10-12T00:00:00"/>
        <d v="2020-10-11T00:00:00"/>
        <d v="2020-10-09T00:00:00"/>
        <d v="2020-10-07T00:00:00"/>
        <d v="2020-10-06T00:00:00"/>
        <d v="2020-10-05T00:00:00"/>
        <d v="2020-10-02T00:00:00"/>
        <d v="2020-10-01T00:00:00"/>
        <d v="2020-09-30T00:00:00"/>
        <d v="2020-09-29T00:00:00"/>
        <d v="2020-09-28T00:00:00"/>
        <d v="2020-09-27T00:00:00"/>
        <d v="2020-09-25T00:00:00"/>
        <d v="2020-09-24T00:00:00"/>
        <d v="2020-09-23T00:00:00"/>
        <d v="2020-09-22T00:00:00"/>
        <d v="2020-09-21T00:00:00"/>
        <d v="2020-09-20T00:00:00"/>
        <d v="2020-09-19T00:00:00"/>
        <d v="2020-09-17T00:00:00"/>
        <d v="2020-09-16T00:00:00"/>
        <d v="2020-09-15T00:00:00"/>
        <d v="2020-09-14T00:00:00"/>
        <d v="2020-09-13T00:00:00"/>
        <d v="2020-09-11T00:00:00"/>
        <d v="2020-09-10T00:00:00"/>
        <d v="2020-09-09T00:00:00"/>
        <d v="2020-09-08T00:00:00"/>
        <d v="2020-09-07T00:00:00"/>
        <d v="2020-09-04T00:00:00"/>
        <d v="2020-09-03T00:00:00"/>
        <d v="2020-09-02T00:00:00"/>
        <d v="2020-09-01T00:00:00"/>
        <d v="2020-08-28T00:00:00"/>
        <d v="2020-08-26T00:00:00"/>
        <d v="2020-08-25T00:00:00"/>
        <d v="2020-08-21T00:00:00"/>
        <d v="2020-08-20T00:00:00"/>
        <d v="2020-08-19T00:00:00"/>
        <d v="2020-08-17T00:00:00"/>
        <d v="2020-08-15T00:00:00"/>
        <d v="2020-08-14T00:00:00"/>
        <d v="2020-08-13T00:00:00"/>
        <d v="2020-08-12T00:00:00"/>
        <d v="2020-08-11T00:00:00"/>
        <d v="2020-08-10T00:00:00"/>
        <d v="2020-08-09T00:00:00"/>
        <d v="2020-08-08T00:00:00"/>
        <d v="2020-08-07T00:00:00"/>
        <d v="2020-08-06T00:00:00"/>
        <d v="2020-08-05T00:00:00"/>
        <d v="2020-08-04T00:00:00"/>
        <d v="2020-08-03T00:00:00"/>
        <d v="2020-07-31T00:00:00"/>
        <d v="2020-07-28T00:00:00"/>
        <d v="2020-07-29T00:00:00"/>
        <d v="2020-07-27T00:00:00"/>
        <d v="2020-07-24T00:00:00"/>
        <d v="2020-07-23T00:00:00"/>
        <d v="2020-07-22T00:00:00"/>
        <d v="2020-07-21T00:00:00"/>
        <d v="2020-07-20T00:00:00"/>
        <d v="2020-07-19T00:00:00"/>
        <d v="2020-07-18T00:00:00"/>
        <d v="2020-07-17T00:00:00"/>
        <d v="2020-07-14T00:00:00"/>
        <d v="2020-07-13T00:00:00"/>
        <d v="2020-07-12T00:00:00"/>
        <d v="2020-07-10T00:00:00"/>
        <d v="2020-07-09T00:00:00"/>
        <d v="2020-07-08T00:00:00"/>
        <d v="2020-07-07T00:00:00"/>
        <d v="2020-07-06T00:00:00"/>
        <d v="2020-07-05T00:00:00"/>
        <d v="2020-07-04T00:00:00"/>
        <d v="2020-07-03T00:00:00"/>
        <d v="2020-07-02T00:00:00"/>
        <d v="2020-06-24T00:00:00"/>
        <d v="2020-06-23T00:00:00"/>
        <d v="2020-06-20T00:00:00"/>
        <d v="2020-06-18T00:00:00"/>
        <d v="2020-06-17T00:00:00"/>
        <d v="2020-06-12T00:00:00"/>
        <d v="2020-06-11T00:00:00"/>
        <d v="2020-06-08T00:00:00"/>
        <d v="2020-06-05T00:00:00"/>
        <d v="2020-06-04T00:00:00"/>
        <d v="2020-06-02T00:00:00"/>
        <d v="2020-05-28T00:00:00"/>
        <d v="2020-05-27T00:00:00"/>
        <d v="2020-05-26T00:00:00"/>
        <d v="2020-05-25T00:00:00"/>
        <d v="2020-05-22T00:00:00"/>
        <d v="2020-05-20T00:00:00"/>
        <d v="2020-05-19T00:00:00"/>
        <d v="2020-05-17T00:00:00"/>
        <d v="2020-05-15T00:00:00"/>
        <d v="2020-05-13T00:00:00"/>
        <d v="2020-05-12T00:00:00"/>
        <d v="2020-05-09T00:00:00"/>
        <d v="2020-05-08T00:00:00"/>
        <d v="2020-05-07T00:00:00"/>
        <d v="2020-05-06T00:00:00"/>
        <d v="2020-05-05T00:00:00"/>
        <d v="2020-05-04T00:00:00"/>
        <d v="2020-05-03T00:00:00"/>
        <d v="2020-04-20T00:00:00"/>
        <d v="2020-04-07T00:00:00"/>
        <d v="2020-03-25T00:00:00"/>
        <d v="2020-03-24T00:00:00"/>
        <d v="2020-03-20T00:00:00"/>
        <d v="2020-03-12T00:00:00"/>
        <d v="2020-03-11T00:00:00"/>
        <d v="2020-02-13T00:00:00"/>
        <d v="2020-01-30T00:00:00"/>
        <d v="2020-02-11T00:00:00"/>
        <d v="2020-02-10T00:00:00"/>
        <d v="2020-02-07T00:00:00"/>
        <d v="2020-02-06T00:00:00"/>
        <d v="2020-02-05T00:00:00"/>
        <d v="2020-02-04T00:00:00"/>
        <d v="2020-02-03T00:00:00"/>
        <d v="2020-01-28T00:00:00"/>
        <d v="2020-01-25T00:00:00"/>
        <d v="2020-01-24T00:00:00"/>
        <d v="2020-01-23T00:00:00"/>
        <d v="2020-01-21T00:00:00"/>
        <d v="2020-01-20T00:00:00"/>
        <d v="2020-01-17T00:00:00"/>
        <d v="2020-01-14T00:00:00"/>
        <d v="2020-01-13T00:00:00"/>
        <d v="2020-01-09T00:00:00"/>
        <d v="2020-01-07T00:00:00"/>
        <d v="2020-01-03T00:00:00"/>
      </sharedItems>
      <fieldGroup par="7" base="3">
        <rangePr groupBy="days" startDate="2020-01-03T00:00:00" endDate="2020-12-30T00:00:00"/>
        <groupItems count="368">
          <s v="&lt;03-01-2020"/>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0-12-2020"/>
        </groupItems>
      </fieldGroup>
    </cacheField>
    <cacheField name="Fecha de Termino " numFmtId="14">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8"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unt="2">
        <s v="Activo"/>
        <s v="Resuelto"/>
      </sharedItems>
    </cacheField>
    <cacheField name="Meses" numFmtId="0" databaseField="0">
      <fieldGroup base="3">
        <rangePr groupBy="months" startDate="2020-01-03T00:00:00" endDate="2020-12-30T00:00:00"/>
        <groupItems count="14">
          <s v="&lt;03-01-2020"/>
          <s v="ene"/>
          <s v="feb"/>
          <s v="mar"/>
          <s v="abr"/>
          <s v="may"/>
          <s v="jun"/>
          <s v="jul"/>
          <s v="ago"/>
          <s v="sept"/>
          <s v="oct"/>
          <s v="nov"/>
          <s v="dic"/>
          <s v="&gt;30-12-2020"/>
        </groupItems>
      </fieldGroup>
    </cacheField>
    <cacheField name="Meses2"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mara Ponce Velez" refreshedDate="44202.515533796293" createdVersion="6" refreshedVersion="6" minRefreshableVersion="3" recordCount="469" xr:uid="{00000000-000A-0000-FFFF-FFFF01000000}">
  <cacheSource type="worksheet">
    <worksheetSource ref="B14:H78" sheet="Base datos"/>
  </cacheSource>
  <cacheFields count="8">
    <cacheField name="N°" numFmtId="0">
      <sharedItems containsString="0" containsBlank="1" containsNumber="1" containsInteger="1" minValue="1" maxValue="466"/>
    </cacheField>
    <cacheField name="Número de Caso" numFmtId="0">
      <sharedItems containsBlank="1"/>
    </cacheField>
    <cacheField name="Título" numFmtId="0">
      <sharedItems containsBlank="1"/>
    </cacheField>
    <cacheField name="Fecha Real de Atención " numFmtId="0">
      <sharedItems containsNonDate="0" containsDate="1" containsString="0" containsBlank="1" minDate="2020-01-03T00:00:00" maxDate="2020-12-30T00:00:00"/>
    </cacheField>
    <cacheField name="Fecha de Termino " numFmtId="0">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7"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ntainsBlank="1" count="3">
        <s v="Activo"/>
        <s v="Resuelto"/>
        <m/>
      </sharedItems>
    </cacheField>
    <cacheField name="Meses"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6">
  <r>
    <n v="1"/>
    <s v="CAS-6326490-Q7D7Y0"/>
    <s v="2.2.10. Subsidios y/o temas especiales en materia de programas de vivienda (contingentes)"/>
    <x v="0"/>
    <x v="0"/>
    <m/>
    <x v="0"/>
  </r>
  <r>
    <n v="2"/>
    <s v="CAS-6325987-X2D8H2"/>
    <s v="2.2.10. Subsidios y/o temas especiales en materia de programas de vivienda (contingentes)"/>
    <x v="0"/>
    <x v="1"/>
    <s v="CAS-6325987-X2D8H2"/>
    <x v="1"/>
  </r>
  <r>
    <n v="3"/>
    <s v="CAS-6324441-T9B5N7"/>
    <s v="5.3.2.2. Trato del funcionario/a (Atención telefónica)"/>
    <x v="1"/>
    <x v="1"/>
    <s v="CAS-6324441-T9B5N7"/>
    <x v="1"/>
  </r>
  <r>
    <n v="4"/>
    <s v="CAS-6324087-G9R3F0"/>
    <s v="5.3.2.2. Trato del funcionario/a (Atención telefónica)"/>
    <x v="2"/>
    <x v="2"/>
    <s v="CAS-6324087-G9R3F0"/>
    <x v="1"/>
  </r>
  <r>
    <n v="5"/>
    <s v="CAS-6323681-X3D7L5"/>
    <s v="2.2.10. Subsidios y/o temas especiales en materia de programas de vivienda (contingentes)"/>
    <x v="2"/>
    <x v="1"/>
    <s v="CAS-6323681-X3D7L5"/>
    <x v="1"/>
  </r>
  <r>
    <n v="6"/>
    <s v="CAS-6322531-R4L4T2"/>
    <s v="5.3.1.3. Tiempo de espera (Atención telefónica)"/>
    <x v="3"/>
    <x v="3"/>
    <s v="CAS-6322531-R4L4T2"/>
    <x v="1"/>
  </r>
  <r>
    <n v="7"/>
    <s v="CAS-6322070-D9B9N9"/>
    <s v="2.2.10. Subsidios y/o temas especiales en materia de programas de vivienda (contingentes)"/>
    <x v="3"/>
    <x v="2"/>
    <s v="CAS-6322070-D9B9N9"/>
    <x v="1"/>
  </r>
  <r>
    <n v="8"/>
    <s v="CAS-6321003-S4Q7S7"/>
    <s v="2.2.04. Subsidio de Arriendo de Vivienda (D.S. 52)"/>
    <x v="4"/>
    <x v="4"/>
    <s v="CAS-6321003-S4Q7S7"/>
    <x v="1"/>
  </r>
  <r>
    <n v="9"/>
    <s v="CAS-6316429-N6F2P2"/>
    <s v="2.2.10. Subsidios y/o temas especiales en materia de programas de vivienda (contingentes)"/>
    <x v="5"/>
    <x v="1"/>
    <s v="CAS-6316429-N6F2P2"/>
    <x v="1"/>
  </r>
  <r>
    <n v="10"/>
    <s v="CAS-6316427-Q2K4K3"/>
    <s v="2.2.10. Subsidios y/o temas especiales en materia de programas de vivienda (contingentes)"/>
    <x v="5"/>
    <x v="1"/>
    <s v="CAS-6316427-Q2K4K3"/>
    <x v="1"/>
  </r>
  <r>
    <n v="11"/>
    <s v="CAS-6316425-W8Y1X0"/>
    <s v="2.2.10. Subsidios y/o temas especiales en materia de programas de vivienda (contingentes)"/>
    <x v="5"/>
    <x v="1"/>
    <s v="CAS-6316425-W8Y1X0"/>
    <x v="1"/>
  </r>
  <r>
    <n v="12"/>
    <s v="CAS-6316245-R8Z5Q4"/>
    <s v="2.2.1.1. Postulación Individual (D.S. 49)"/>
    <x v="5"/>
    <x v="5"/>
    <s v="CAS-6316245-R8Z5Q4"/>
    <x v="1"/>
  </r>
  <r>
    <n v="13"/>
    <s v="CAS-6315488-J4R5W1"/>
    <s v="2.2.10. Subsidios y/o temas especiales en materia de programas de vivienda (contingentes)"/>
    <x v="6"/>
    <x v="6"/>
    <s v="CAS-6315488-J4R5W1"/>
    <x v="1"/>
  </r>
  <r>
    <n v="14"/>
    <s v="CAS-6315391-K7M5B7"/>
    <s v="2.2.10. Subsidios y/o temas especiales en materia de programas de vivienda (contingentes)"/>
    <x v="6"/>
    <x v="7"/>
    <s v="CAS-6315391-K7M5B7"/>
    <x v="1"/>
  </r>
  <r>
    <n v="15"/>
    <s v="CAS-6314217-Z3C2C4"/>
    <s v="2.2.2.4. Consulta general Sistema Integrado de Subsidio Habitacional D.S. 01"/>
    <x v="7"/>
    <x v="8"/>
    <s v="CAS-6314217-Z3C2C4"/>
    <x v="1"/>
  </r>
  <r>
    <n v="16"/>
    <s v="CAS-6314160-W4K2L9"/>
    <s v="2.2.1.1. Postulación Individual (D.S. 49)"/>
    <x v="7"/>
    <x v="1"/>
    <s v="CAS-6314160-W4K2L9"/>
    <x v="1"/>
  </r>
  <r>
    <n v="17"/>
    <s v="CAS-6314017-M6H2W5"/>
    <s v="2.2.10. Subsidios y/o temas especiales en materia de programas de vivienda (contingentes)"/>
    <x v="7"/>
    <x v="9"/>
    <s v="CAS-6314017-M6H2W5"/>
    <x v="1"/>
  </r>
  <r>
    <n v="18"/>
    <s v="CAS-6314002-C3L1Z0"/>
    <s v="2.2.2.4. Consulta general Sistema Integrado de Subsidio Habitacional D.S. 01"/>
    <x v="7"/>
    <x v="8"/>
    <s v="CAS-6314002-C3L1Z0"/>
    <x v="1"/>
  </r>
  <r>
    <n v="19"/>
    <s v="CAS-6313007-V3K6X8"/>
    <s v="2.2.10. Subsidios y/o temas especiales en materia de programas de vivienda (contingentes)"/>
    <x v="8"/>
    <x v="10"/>
    <s v="CAS-6313007-V3K6X8"/>
    <x v="1"/>
  </r>
  <r>
    <n v="20"/>
    <s v="CAS-6312927-F5Y6C9"/>
    <s v="1.1.5. Direcciones de obra"/>
    <x v="8"/>
    <x v="9"/>
    <s v="CAS-6312927-F5Y6C9"/>
    <x v="1"/>
  </r>
  <r>
    <n v="21"/>
    <s v="CAS-6312856-G3G9S0"/>
    <s v="2.2.10. Subsidios y/o temas especiales en materia de programas de vivienda (contingentes)"/>
    <x v="8"/>
    <x v="5"/>
    <s v="CAS-6312856-G3G9S0"/>
    <x v="1"/>
  </r>
  <r>
    <n v="22"/>
    <s v="CAS-6312003-Q9Z0C9"/>
    <s v="2.6. Otras consultas y opiniones en materia habitacional"/>
    <x v="8"/>
    <x v="11"/>
    <s v="CAS-6312003-Q9Z0C9"/>
    <x v="1"/>
  </r>
  <r>
    <n v="23"/>
    <s v="CAS-6311998-Y3V7J8"/>
    <s v="2.6. Otras consultas y opiniones en materia habitacional"/>
    <x v="8"/>
    <x v="11"/>
    <s v="CAS-6311998-Y3V7J8"/>
    <x v="1"/>
  </r>
  <r>
    <n v="24"/>
    <s v="CAS-6311803-M0N4R3"/>
    <s v="2.2.12. Consulta general sobre programas y subsidios habitacionales"/>
    <x v="9"/>
    <x v="11"/>
    <s v="CAS-6311803-M0N4R3"/>
    <x v="1"/>
  </r>
  <r>
    <n v="25"/>
    <s v="CAS-6311299-H7T6L6"/>
    <s v="2.2.04. Subsidio de Arriendo de Vivienda (D.S. 52)"/>
    <x v="9"/>
    <x v="12"/>
    <s v="CAS-6311299-H7T6L6"/>
    <x v="1"/>
  </r>
  <r>
    <n v="26"/>
    <s v="CAS-6310079-N1H8R3"/>
    <s v="2.2.10. Subsidios y/o temas especiales en materia de programas de vivienda (contingentes)"/>
    <x v="10"/>
    <x v="10"/>
    <s v="CAS-6310079-N1H8R3"/>
    <x v="1"/>
  </r>
  <r>
    <n v="27"/>
    <s v="CAS-6309326-J5T2N9"/>
    <s v="2.2.10. Subsidios y/o temas especiales en materia de programas de vivienda (contingentes)"/>
    <x v="10"/>
    <x v="13"/>
    <s v="CAS-6309326-J5T2N9"/>
    <x v="1"/>
  </r>
  <r>
    <n v="28"/>
    <s v="CAS-6309217-P6H9Q5"/>
    <s v="2.2.10. Subsidios y/o temas especiales en materia de programas de vivienda (contingentes)"/>
    <x v="11"/>
    <x v="3"/>
    <s v="CAS-6309217-P6H9Q5"/>
    <x v="1"/>
  </r>
  <r>
    <n v="29"/>
    <s v="CAS-6309206-T5V6S1"/>
    <s v="2.2.10. Subsidios y/o temas especiales en materia de programas de vivienda (contingentes)"/>
    <x v="11"/>
    <x v="10"/>
    <s v="CAS-6309206-T5V6S1"/>
    <x v="1"/>
  </r>
  <r>
    <n v="30"/>
    <s v="CAS-6306583-G4B3H9"/>
    <s v="6.3.4. Sobre el trato recibido (Empresas constructoras)"/>
    <x v="12"/>
    <x v="14"/>
    <s v="CAS-6306583-G4B3H9"/>
    <x v="1"/>
  </r>
  <r>
    <n v="31"/>
    <s v="CAS-6304943-Z3G6H6"/>
    <s v="2.3.2. Deudores de la banca privada"/>
    <x v="13"/>
    <x v="15"/>
    <s v="CAS-6304943-Z3G6H6"/>
    <x v="1"/>
  </r>
  <r>
    <n v="32"/>
    <s v="CAS-6303906-L8F3L4"/>
    <s v="2.2.10. Subsidios y/o temas especiales en materia de programas de vivienda (contingentes)"/>
    <x v="14"/>
    <x v="10"/>
    <s v="CAS-6303906-L8F3L4"/>
    <x v="1"/>
  </r>
  <r>
    <n v="33"/>
    <s v="CAS-6303353-D2X8H7"/>
    <s v="2.2.10. Subsidios y/o temas especiales en materia de programas de vivienda (contingentes)"/>
    <x v="14"/>
    <x v="6"/>
    <s v="CAS-6303353-D2X8H7"/>
    <x v="1"/>
  </r>
  <r>
    <n v="34"/>
    <s v="CAS-6303131-Z3B7D6"/>
    <s v="5.3.2.2. Trato del funcionario/a (Atención telefónica)"/>
    <x v="14"/>
    <x v="15"/>
    <s v="CAS-6303131-Z3B7D6"/>
    <x v="1"/>
  </r>
  <r>
    <n v="35"/>
    <s v="CAS-6301769-T7H4B4"/>
    <s v="2.2.10. Subsidios y/o temas especiales en materia de programas de vivienda (contingentes)"/>
    <x v="15"/>
    <x v="15"/>
    <s v="CAS-6301769-T7H4B4"/>
    <x v="1"/>
  </r>
  <r>
    <n v="36"/>
    <s v="CAS-6299940-C4L3L9"/>
    <s v="2.2.10. Subsidios y/o temas especiales en materia de programas de vivienda (contingentes)"/>
    <x v="16"/>
    <x v="10"/>
    <s v="CAS-6299940-C4L3L9"/>
    <x v="1"/>
  </r>
  <r>
    <n v="37"/>
    <s v="CAS-6298379-J2J1P9"/>
    <s v="1.8. Otras consultas y opiniones en materia de urbanismo"/>
    <x v="17"/>
    <x v="16"/>
    <s v="CAS-6298379-J2J1P9"/>
    <x v="1"/>
  </r>
  <r>
    <n v="38"/>
    <s v="CAS-6297226-H3P4D3"/>
    <s v="2.2.10. Subsidios y/o temas especiales en materia de programas de vivienda (contingentes)"/>
    <x v="18"/>
    <x v="10"/>
    <s v="CAS-6297226-H3P4D3"/>
    <x v="1"/>
  </r>
  <r>
    <n v="39"/>
    <s v="CAS-6297219-Z4X0J2"/>
    <s v="15.3. Consultas sobre trámites en línea"/>
    <x v="18"/>
    <x v="17"/>
    <s v="CAS-6297219-Z4X0J2"/>
    <x v="1"/>
  </r>
  <r>
    <n v="40"/>
    <s v="CAS-6296952-G0F1F7"/>
    <s v="5.3.3.1. Claridad de la información (Atención telefónica)"/>
    <x v="18"/>
    <x v="11"/>
    <s v="CAS-6296952-G0F1F7"/>
    <x v="1"/>
  </r>
  <r>
    <n v="41"/>
    <s v="CAS-6296943-W6X9V4"/>
    <s v="2.2.10. Subsidios y/o temas especiales en materia de programas de vivienda (contingentes)"/>
    <x v="18"/>
    <x v="10"/>
    <s v="CAS-6296943-W6X9V4"/>
    <x v="1"/>
  </r>
  <r>
    <n v="42"/>
    <s v="CAS-6296720-D2H3Q5"/>
    <s v="5.3.2.2. Trato del funcionario/a (Atención telefónica)"/>
    <x v="18"/>
    <x v="18"/>
    <s v="CAS-6296720-D2H3Q5"/>
    <x v="1"/>
  </r>
  <r>
    <n v="43"/>
    <s v="CAS-6296705-T8D0M7"/>
    <s v="2.3.2. Deudores de la banca privada"/>
    <x v="18"/>
    <x v="15"/>
    <s v="CAS-6296705-T8D0M7"/>
    <x v="1"/>
  </r>
  <r>
    <n v="44"/>
    <s v="CAS-6295454-F6X8J5"/>
    <s v="15.3. Consultas sobre trámites en línea"/>
    <x v="18"/>
    <x v="18"/>
    <s v="CAS-6295454-F6X8J5"/>
    <x v="1"/>
  </r>
  <r>
    <n v="45"/>
    <s v="CAS-6293630-T6Q2M7"/>
    <s v="16.11. Otras consultas al Parque Metropolitano de Santiago"/>
    <x v="19"/>
    <x v="19"/>
    <s v="CAS-6293630-T6Q2M7"/>
    <x v="1"/>
  </r>
  <r>
    <n v="46"/>
    <s v="CAS-6293617-J1H3K7"/>
    <s v="2.2.1.1. Postulación Individual (D.S. 49)"/>
    <x v="19"/>
    <x v="20"/>
    <s v="CAS-6293617-J1H3K7"/>
    <x v="1"/>
  </r>
  <r>
    <n v="47"/>
    <s v="CAS-6293008-H4M6L0"/>
    <s v="2.2.04. Subsidio de Arriendo de Vivienda (D.S. 52)"/>
    <x v="19"/>
    <x v="5"/>
    <s v="CAS-6293008-H4M6L0"/>
    <x v="1"/>
  </r>
  <r>
    <n v="48"/>
    <s v="CAS-6292763-V3G5N8"/>
    <s v="2.2.10. Subsidios y/o temas especiales en materia de programas de vivienda (contingentes)"/>
    <x v="19"/>
    <x v="3"/>
    <s v="CAS-6292763-V3G5N8"/>
    <x v="1"/>
  </r>
  <r>
    <n v="49"/>
    <s v="CAS-6291638-C0K2Z9"/>
    <s v="2.2.10. Subsidios y/o temas especiales en materia de programas de vivienda (contingentes)"/>
    <x v="20"/>
    <x v="3"/>
    <s v="CAS-6291638-C0K2Z9"/>
    <x v="1"/>
  </r>
  <r>
    <n v="50"/>
    <s v="CAS-6288193-H6Y2P7"/>
    <s v="2.3.2. Deudores de la banca privada"/>
    <x v="21"/>
    <x v="5"/>
    <s v="CAS-6288193-H6Y2P7"/>
    <x v="1"/>
  </r>
  <r>
    <n v="51"/>
    <s v="CAS-6287066-S8F7C8"/>
    <s v="15.3. Consultas sobre trámites en línea"/>
    <x v="21"/>
    <x v="18"/>
    <s v="CAS-6287066-S8F7C8"/>
    <x v="1"/>
  </r>
  <r>
    <n v="52"/>
    <s v="CAS-6284734-C4L2H4"/>
    <s v="15.3. Consultas sobre trámites en línea"/>
    <x v="22"/>
    <x v="21"/>
    <s v="CAS-6284734-C4L2H4"/>
    <x v="1"/>
  </r>
  <r>
    <n v="53"/>
    <s v="CAS-6284270-V9M2Y0"/>
    <s v="4.04. Certificado de no expropiación"/>
    <x v="22"/>
    <x v="5"/>
    <s v="CAS-6284270-V9M2Y0"/>
    <x v="1"/>
  </r>
  <r>
    <n v="54"/>
    <s v="CAS-6283993-X4S3H7"/>
    <s v="15.5. Opiniones sobre los sitios Web del MINVU"/>
    <x v="22"/>
    <x v="19"/>
    <s v="CAS-6283993-X4S3H7"/>
    <x v="1"/>
  </r>
  <r>
    <n v="55"/>
    <s v="CAS-6283424-Q9S2Z8"/>
    <s v="2.2.1.1. Postulación Individual (D.S. 49)"/>
    <x v="22"/>
    <x v="20"/>
    <s v="CAS-6283424-Q9S2Z8"/>
    <x v="1"/>
  </r>
  <r>
    <n v="56"/>
    <s v="CAS-6282582-F3K6Y3"/>
    <s v="15.3. Consultas sobre trámites en línea"/>
    <x v="22"/>
    <x v="22"/>
    <s v="CAS-6282582-F3K6Y3"/>
    <x v="1"/>
  </r>
  <r>
    <n v="57"/>
    <s v="CAS-6282258-N2V4K8"/>
    <s v="2.2.04. Subsidio de Arriendo de Vivienda (D.S. 52)"/>
    <x v="22"/>
    <x v="23"/>
    <s v="CAS-6282258-N2V4K8"/>
    <x v="1"/>
  </r>
  <r>
    <n v="58"/>
    <s v="CAS-6281007-J4L9J8"/>
    <s v="15.3. Consultas sobre trámites en línea"/>
    <x v="22"/>
    <x v="21"/>
    <s v="CAS-6281007-J4L9J8"/>
    <x v="1"/>
  </r>
  <r>
    <n v="59"/>
    <s v="CAS-6281000-S2C5W9"/>
    <s v="15.3. Consultas sobre trámites en línea"/>
    <x v="22"/>
    <x v="21"/>
    <s v="CAS-6281000-S2C5W9"/>
    <x v="1"/>
  </r>
  <r>
    <n v="60"/>
    <s v="CAS-6278500-P9T1F9"/>
    <s v="15.3. Consultas sobre trámites en línea"/>
    <x v="23"/>
    <x v="22"/>
    <s v="CAS-6278500-P9T1F9"/>
    <x v="1"/>
  </r>
  <r>
    <n v="61"/>
    <s v="CAS-6275708-D4P0L1"/>
    <s v="15.3. Consultas sobre trámites en línea"/>
    <x v="23"/>
    <x v="24"/>
    <s v="CAS-6275708-D4P0L1"/>
    <x v="1"/>
  </r>
  <r>
    <n v="62"/>
    <s v="CAS-6275024-P8L2D4"/>
    <s v="15.3. Consultas sobre trámites en línea"/>
    <x v="23"/>
    <x v="22"/>
    <s v="CAS-6275024-P8L2D4"/>
    <x v="1"/>
  </r>
  <r>
    <n v="63"/>
    <s v="CAS-6275004-G6Y1R3"/>
    <s v="15.3. Consultas sobre trámites en línea"/>
    <x v="23"/>
    <x v="22"/>
    <s v="CAS-6275004-G6Y1R3"/>
    <x v="1"/>
  </r>
  <r>
    <n v="64"/>
    <s v="CAS-6274991-S1P2Q6"/>
    <s v="15.3. Consultas sobre trámites en línea"/>
    <x v="23"/>
    <x v="22"/>
    <s v="CAS-6274991-S1P2Q6"/>
    <x v="1"/>
  </r>
  <r>
    <n v="65"/>
    <s v="CAS-6274987-N5M3T8"/>
    <s v="15.5. Opiniones sobre los sitios Web del MINVU"/>
    <x v="23"/>
    <x v="25"/>
    <s v="CAS-6274987-N5M3T8"/>
    <x v="1"/>
  </r>
  <r>
    <n v="66"/>
    <s v="CAS-6274745-S6V2X9"/>
    <s v="15.3. Consultas sobre trámites en línea"/>
    <x v="23"/>
    <x v="21"/>
    <s v="CAS-6274745-S6V2X9"/>
    <x v="1"/>
  </r>
  <r>
    <n v="67"/>
    <s v="CAS-6274612-Q4C1H0"/>
    <s v="2.2.10. Subsidios y/o temas especiales en materia de programas de vivienda (contingentes)"/>
    <x v="23"/>
    <x v="26"/>
    <s v="CAS-6274612-Q4C1H0"/>
    <x v="1"/>
  </r>
  <r>
    <n v="68"/>
    <s v="CAS-6274265-F0Z5P9"/>
    <s v="15.3. Consultas sobre trámites en línea"/>
    <x v="23"/>
    <x v="27"/>
    <s v="CAS-6274265-F0Z5P9"/>
    <x v="1"/>
  </r>
  <r>
    <n v="69"/>
    <s v="CAS-6274123-T5X6X7"/>
    <s v="15.3. Consultas sobre trámites en línea"/>
    <x v="23"/>
    <x v="27"/>
    <s v="CAS-6274123-T5X6X7"/>
    <x v="1"/>
  </r>
  <r>
    <n v="70"/>
    <s v="CAS-6272032-N1N7C2"/>
    <s v="2.2.1.1. Postulación Individual (D.S. 49)"/>
    <x v="23"/>
    <x v="28"/>
    <s v="CAS-6272032-N1N7C2"/>
    <x v="1"/>
  </r>
  <r>
    <n v="71"/>
    <s v="CAS-6270684-N4K4W3"/>
    <s v="1.1.2. Ley General de Urbanismo y Construcción"/>
    <x v="24"/>
    <x v="27"/>
    <s v="CAS-6270684-N4K4W3"/>
    <x v="1"/>
  </r>
  <r>
    <n v="72"/>
    <s v="CAS-6269449-Z6H7L3"/>
    <s v="15.3. Consultas sobre trámites en línea"/>
    <x v="24"/>
    <x v="24"/>
    <s v="CAS-6269449-Z6H7L3"/>
    <x v="1"/>
  </r>
  <r>
    <n v="73"/>
    <s v="CAS-6268751-S6M1M7"/>
    <s v="15.3. Consultas sobre trámites en línea"/>
    <x v="24"/>
    <x v="29"/>
    <s v="CAS-6268751-S6M1M7"/>
    <x v="1"/>
  </r>
  <r>
    <n v="74"/>
    <s v="CAS-6266701-S9Q3H4"/>
    <s v="15.3. Consultas sobre trámites en línea"/>
    <x v="24"/>
    <x v="23"/>
    <s v="CAS-6266701-S9Q3H4"/>
    <x v="1"/>
  </r>
  <r>
    <n v="75"/>
    <s v="CAS-6266149-G3S9V2"/>
    <s v="15.3. Consultas sobre trámites en línea"/>
    <x v="25"/>
    <x v="22"/>
    <s v="CAS-6266149-G3S9V2"/>
    <x v="1"/>
  </r>
  <r>
    <n v="76"/>
    <s v="CAS-6266004-W0P0S0"/>
    <s v="15.3. Consultas sobre trámites en línea"/>
    <x v="25"/>
    <x v="22"/>
    <s v="CAS-6266004-W0P0S0"/>
    <x v="1"/>
  </r>
  <r>
    <n v="77"/>
    <s v="CAS-6265875-Y3D6Y7"/>
    <s v="2.2.12. Consulta general sobre programas y subsidios habitacionales"/>
    <x v="25"/>
    <x v="30"/>
    <s v="CAS-6265875-Y3D6Y7"/>
    <x v="1"/>
  </r>
  <r>
    <n v="78"/>
    <s v="CAS-6265483-X8J8D2"/>
    <s v="2.2.2.1. D.S. 01 Título 0: Condiciones Especiales. Grupos emergentes sin capacidad de endeudamiento"/>
    <x v="25"/>
    <x v="30"/>
    <s v="CAS-6265483-X8J8D2"/>
    <x v="1"/>
  </r>
  <r>
    <n v="79"/>
    <s v="CAS-6263552-D6B1L2"/>
    <s v="2.2.1.1. Postulación Individual (D.S. 49)"/>
    <x v="26"/>
    <x v="22"/>
    <s v="CAS-6263552-D6B1L2"/>
    <x v="1"/>
  </r>
  <r>
    <n v="80"/>
    <s v="CAS-6263407-K0N1F3"/>
    <s v="2.2.10. Subsidios y/o temas especiales en materia de programas de vivienda (contingentes)"/>
    <x v="27"/>
    <x v="3"/>
    <s v="CAS-6263407-K0N1F3"/>
    <x v="1"/>
  </r>
  <r>
    <n v="81"/>
    <s v="CAS-6263020-Q6T6Z2"/>
    <s v="2.2.1.1. Postulación Individual (D.S. 49)"/>
    <x v="27"/>
    <x v="31"/>
    <s v="CAS-6263020-Q6T6Z2"/>
    <x v="1"/>
  </r>
  <r>
    <n v="82"/>
    <s v="CAS-6262542-C7L7D0"/>
    <s v="2.2.2.4. Consulta general Sistema Integrado de Subsidio Habitacional D.S. 01"/>
    <x v="27"/>
    <x v="32"/>
    <s v="CAS-6262542-C7L7D0"/>
    <x v="1"/>
  </r>
  <r>
    <n v="83"/>
    <s v="CAS-6261778-V3Y4Z8"/>
    <s v="2.2.10. Subsidios y/o temas especiales en materia de programas de vivienda (contingentes)"/>
    <x v="28"/>
    <x v="33"/>
    <s v="CAS-6261778-V3Y4Z8"/>
    <x v="1"/>
  </r>
  <r>
    <n v="84"/>
    <s v="CAS-6260538-N6D8V7"/>
    <s v="2.2.10. Subsidios y/o temas especiales en materia de programas de vivienda (contingentes)"/>
    <x v="29"/>
    <x v="10"/>
    <s v="CAS-6260538-N6D8V7"/>
    <x v="1"/>
  </r>
  <r>
    <n v="85"/>
    <s v="CAS-6260297-R6H8Y5"/>
    <s v="5.3.2.1. Duración de la atención (Atención telefónica)"/>
    <x v="29"/>
    <x v="33"/>
    <s v="CAS-6260297-R6H8Y5"/>
    <x v="1"/>
  </r>
  <r>
    <n v="86"/>
    <s v="CAS-6259641-Y9N1Y1"/>
    <s v="5.3.1.3. Tiempo de espera (Atención telefónica)"/>
    <x v="29"/>
    <x v="29"/>
    <s v="CAS-6259641-Y9N1Y1"/>
    <x v="1"/>
  </r>
  <r>
    <n v="87"/>
    <s v="CAS-6257995-M0G9F2"/>
    <s v="2.2.10. Subsidios y/o temas especiales en materia de programas de vivienda (contingentes)"/>
    <x v="30"/>
    <x v="29"/>
    <s v="CAS-6257995-M0G9F2"/>
    <x v="1"/>
  </r>
  <r>
    <n v="88"/>
    <s v="CAS-6257989-L4M3B5"/>
    <s v="1.1.2. Ley General de Urbanismo y Construcción"/>
    <x v="30"/>
    <x v="34"/>
    <s v="CAS-6257989-L4M3B5"/>
    <x v="1"/>
  </r>
  <r>
    <n v="89"/>
    <s v="CAS-6256510-B3F3Y3"/>
    <s v="2.2.1.3. Consulta general D.S. 49"/>
    <x v="31"/>
    <x v="35"/>
    <s v="CAS-6256510-B3F3Y3"/>
    <x v="1"/>
  </r>
  <r>
    <n v="90"/>
    <s v="CAS-6254663-F8N4H1"/>
    <s v="12. Orientación jurídica"/>
    <x v="32"/>
    <x v="35"/>
    <s v="CAS-6254663-F8N4H1"/>
    <x v="1"/>
  </r>
  <r>
    <n v="91"/>
    <s v="CAS-6253479-C2Y8K2"/>
    <s v="2.2.10. Subsidios y/o temas especiales en materia de programas de vivienda (contingentes)"/>
    <x v="33"/>
    <x v="5"/>
    <s v="CAS-6253479-C2Y8K2"/>
    <x v="1"/>
  </r>
  <r>
    <n v="92"/>
    <s v="CAS-6251592-W3T0Y5"/>
    <s v="17. Otras consultas y opiniones"/>
    <x v="34"/>
    <x v="36"/>
    <s v="CAS-6251592-W3T0Y5"/>
    <x v="1"/>
  </r>
  <r>
    <n v="93"/>
    <s v="CAS-6249883-J0Y2M7"/>
    <s v="2.2.04. Subsidio de Arriendo de Vivienda (D.S. 52)"/>
    <x v="35"/>
    <x v="33"/>
    <s v="CAS-6249883-J0Y2M7"/>
    <x v="1"/>
  </r>
  <r>
    <n v="94"/>
    <s v="CAS-6249533-D0V4F3"/>
    <s v="15.3. Consultas sobre trámites en línea"/>
    <x v="36"/>
    <x v="5"/>
    <s v="CAS-6249533-D0V4F3"/>
    <x v="1"/>
  </r>
  <r>
    <n v="95"/>
    <s v="CAS-6246391-S8X9V8"/>
    <s v="15.3. Consultas sobre trámites en línea"/>
    <x v="37"/>
    <x v="34"/>
    <s v="CAS-6246391-S8X9V8"/>
    <x v="1"/>
  </r>
  <r>
    <n v="96"/>
    <s v="CAS-6245597-Q0D6W3"/>
    <s v="2.2.10. Subsidios y/o temas especiales en materia de programas de vivienda (contingentes)"/>
    <x v="38"/>
    <x v="34"/>
    <s v="CAS-6245597-Q0D6W3"/>
    <x v="1"/>
  </r>
  <r>
    <n v="97"/>
    <s v="CAS-6243036-Z7Y8B8"/>
    <s v="2.3.2. Deudores de la banca privada"/>
    <x v="39"/>
    <x v="5"/>
    <s v="CAS-6243036-Z7Y8B8"/>
    <x v="1"/>
  </r>
  <r>
    <n v="98"/>
    <s v="CAS-6242040-D3L9C2"/>
    <s v="2.2.10. Subsidios y/o temas especiales en materia de programas de vivienda (contingentes)"/>
    <x v="40"/>
    <x v="11"/>
    <s v="CAS-6242040-D3L9C2"/>
    <x v="1"/>
  </r>
  <r>
    <n v="99"/>
    <s v="CAS-6241967-Z7X8B5"/>
    <s v="5.3.4. Otras consultas y opiniones sobre atención telefónica"/>
    <x v="40"/>
    <x v="36"/>
    <s v="CAS-6241967-Z7X8B5"/>
    <x v="1"/>
  </r>
  <r>
    <n v="100"/>
    <s v="CAS-6239900-W5C8D0"/>
    <s v="2.2.10. Subsidios y/o temas especiales en materia de programas de vivienda (contingentes)"/>
    <x v="41"/>
    <x v="5"/>
    <s v="CAS-6239900-W5C8D0"/>
    <x v="1"/>
  </r>
  <r>
    <n v="101"/>
    <s v="CAS-6239811-D8V3Y4"/>
    <s v="2.2.10. Subsidios y/o temas especiales en materia de programas de vivienda (contingentes)"/>
    <x v="41"/>
    <x v="11"/>
    <s v="CAS-6239811-D8V3Y4"/>
    <x v="1"/>
  </r>
  <r>
    <n v="102"/>
    <s v="CAS-6239587-T6T7W1"/>
    <s v="2.3.2. Deudores de la banca privada"/>
    <x v="41"/>
    <x v="37"/>
    <s v="CAS-6239587-T6T7W1"/>
    <x v="1"/>
  </r>
  <r>
    <n v="103"/>
    <s v="CAS-6237045-C8V3M3"/>
    <s v="2.6. Otras consultas y opiniones en materia habitacional"/>
    <x v="42"/>
    <x v="30"/>
    <s v="CAS-6237045-C8V3M3"/>
    <x v="1"/>
  </r>
  <r>
    <n v="104"/>
    <s v="CAS-6237030-M4L8J7"/>
    <s v="2.6. Otras consultas y opiniones en materia habitacional"/>
    <x v="42"/>
    <x v="34"/>
    <s v="CAS-6237030-M4L8J7"/>
    <x v="1"/>
  </r>
  <r>
    <n v="105"/>
    <s v="CAS-6235597-P7W5K1"/>
    <s v="2.2.04. Subsidio de Arriendo de Vivienda (D.S. 52)"/>
    <x v="42"/>
    <x v="0"/>
    <m/>
    <x v="0"/>
  </r>
  <r>
    <n v="106"/>
    <s v="CAS-6234960-T8R6P8"/>
    <s v="15.3. Consultas sobre trámites en línea"/>
    <x v="43"/>
    <x v="38"/>
    <s v="CAS-6234960-T8R6P8"/>
    <x v="1"/>
  </r>
  <r>
    <n v="107"/>
    <s v="CAS-6234730-K3D4X6"/>
    <s v="2.6. Otras consultas y opiniones en materia habitacional"/>
    <x v="44"/>
    <x v="39"/>
    <s v="CAS-6234730-K3D4X6"/>
    <x v="1"/>
  </r>
  <r>
    <n v="108"/>
    <s v="CAS-6234419-T8K3H0"/>
    <s v="2.6. Otras consultas y opiniones en materia habitacional"/>
    <x v="45"/>
    <x v="33"/>
    <s v="CAS-6234419-T8K3H0"/>
    <x v="1"/>
  </r>
  <r>
    <n v="109"/>
    <s v="CAS-6229735-G2Y2D0"/>
    <s v="2.2.1.3. Consulta general D.S. 49"/>
    <x v="46"/>
    <x v="40"/>
    <s v="CAS-6229735-G2Y2D0"/>
    <x v="1"/>
  </r>
  <r>
    <n v="110"/>
    <s v="CAS-6229231-N3X1G7"/>
    <s v="2.2.10. Subsidios y/o temas especiales en materia de programas de vivienda (contingentes)"/>
    <x v="46"/>
    <x v="19"/>
    <s v="CAS-6229231-N3X1G7"/>
    <x v="1"/>
  </r>
  <r>
    <n v="111"/>
    <s v="CAS-6229211-S0J1X7"/>
    <s v="2.2.1.1. Postulación Individual (D.S. 49)"/>
    <x v="46"/>
    <x v="35"/>
    <s v="CAS-6229211-S0J1X7"/>
    <x v="1"/>
  </r>
  <r>
    <n v="112"/>
    <s v="CAS-6228160-W0H1D1"/>
    <s v="2.2.10. Subsidios y/o temas especiales en materia de programas de vivienda (contingentes)"/>
    <x v="47"/>
    <x v="16"/>
    <s v="CAS-6228160-W0H1D1"/>
    <x v="1"/>
  </r>
  <r>
    <n v="113"/>
    <s v="CAS-6224918-F6K3Q5"/>
    <s v="5.3.1.3. Tiempo de espera (Atención telefónica)"/>
    <x v="48"/>
    <x v="41"/>
    <s v="CAS-6224918-F6K3Q5"/>
    <x v="1"/>
  </r>
  <r>
    <n v="114"/>
    <s v="CAS-6223141-M9Y7D6"/>
    <s v="2.2.1.1. Postulación Individual (D.S. 49)"/>
    <x v="49"/>
    <x v="41"/>
    <s v="CAS-6223141-M9Y7D6"/>
    <x v="1"/>
  </r>
  <r>
    <n v="115"/>
    <s v="CAS-6223137-K3G5J1"/>
    <s v="2.2.10. Subsidios y/o temas especiales en materia de programas de vivienda (contingentes)"/>
    <x v="49"/>
    <x v="34"/>
    <s v="CAS-6223137-K3G5J1"/>
    <x v="1"/>
  </r>
  <r>
    <n v="116"/>
    <s v="CAS-6220806-P2Y3P8"/>
    <s v="2.2.1.1. Postulación Individual (D.S. 49)"/>
    <x v="50"/>
    <x v="42"/>
    <s v="CAS-6220806-P2Y3P8"/>
    <x v="1"/>
  </r>
  <r>
    <n v="117"/>
    <s v="CAS-6220718-Q1V3N0"/>
    <s v="5.3.4. Otras consultas y opiniones sobre atención telefónica"/>
    <x v="50"/>
    <x v="41"/>
    <s v="CAS-6220718-Q1V3N0"/>
    <x v="1"/>
  </r>
  <r>
    <n v="118"/>
    <s v="CAS-6217975-T1G4X7"/>
    <s v="2.2.10. Subsidios y/o temas especiales en materia de programas de vivienda (contingentes)"/>
    <x v="51"/>
    <x v="15"/>
    <s v="CAS-6217975-T1G4X7"/>
    <x v="1"/>
  </r>
  <r>
    <n v="119"/>
    <s v="CAS-6217954-M4J2W5"/>
    <s v="6.1.9. Otras consultas y opiniones sobre EGIS / PSAT"/>
    <x v="51"/>
    <x v="43"/>
    <s v="CAS-6217954-M4J2W5"/>
    <x v="1"/>
  </r>
  <r>
    <n v="120"/>
    <s v="CAS-6217604-Q5K3X1"/>
    <s v="2.2.10. Subsidios y/o temas especiales en materia de programas de vivienda (contingentes)"/>
    <x v="52"/>
    <x v="40"/>
    <s v="CAS-6217604-Q5K3X1"/>
    <x v="1"/>
  </r>
  <r>
    <n v="121"/>
    <s v="CAS-6217565-M0Z5T4"/>
    <s v="15.3. Consultas sobre trámites en línea"/>
    <x v="52"/>
    <x v="44"/>
    <s v="CAS-6217565-M0Z5T4"/>
    <x v="1"/>
  </r>
  <r>
    <n v="122"/>
    <s v="CAS-6217528-W3K4P9"/>
    <s v="1.1.2. Ley General de Urbanismo y Construcción"/>
    <x v="52"/>
    <x v="45"/>
    <s v="CAS-6217528-W3K4P9"/>
    <x v="1"/>
  </r>
  <r>
    <n v="123"/>
    <s v="CAS-6216777-M1Z9Z2"/>
    <s v="2.3.2. Deudores de la banca privada"/>
    <x v="52"/>
    <x v="46"/>
    <s v="CAS-6216777-M1Z9Z2"/>
    <x v="1"/>
  </r>
  <r>
    <n v="124"/>
    <s v="CAS-6215006-J9P7L1"/>
    <s v="2.2.10. Subsidios y/o temas especiales en materia de programas de vivienda (contingentes)"/>
    <x v="53"/>
    <x v="30"/>
    <s v="CAS-6215006-J9P7L1"/>
    <x v="1"/>
  </r>
  <r>
    <n v="125"/>
    <s v="CAS-6213789-H0D1R7"/>
    <s v="5.3.1.3. Tiempo de espera (Atención telefónica)"/>
    <x v="53"/>
    <x v="47"/>
    <s v="CAS-6213789-H0D1R7"/>
    <x v="1"/>
  </r>
  <r>
    <n v="126"/>
    <s v="CAS-6213456-R2C0G6"/>
    <s v="2.2.10. Subsidios y/o temas especiales en materia de programas de vivienda (contingentes)"/>
    <x v="53"/>
    <x v="48"/>
    <s v="CAS-6213456-R2C0G6"/>
    <x v="1"/>
  </r>
  <r>
    <n v="127"/>
    <s v="CAS-6212894-M9Q2L7"/>
    <s v="15.3. Consultas sobre trámites en línea"/>
    <x v="54"/>
    <x v="46"/>
    <s v="CAS-6212894-M9Q2L7"/>
    <x v="1"/>
  </r>
  <r>
    <n v="128"/>
    <s v="CAS-6212890-M9P4N3"/>
    <s v="2.3.2. Deudores de la banca privada"/>
    <x v="54"/>
    <x v="49"/>
    <s v="CAS-6212890-M9P4N3"/>
    <x v="1"/>
  </r>
  <r>
    <n v="129"/>
    <s v="CAS-6212062-V2L4T0"/>
    <s v="15.5. Opiniones sobre los sitios Web del MINVU"/>
    <x v="55"/>
    <x v="50"/>
    <s v="CAS-6212062-V2L4T0"/>
    <x v="1"/>
  </r>
  <r>
    <n v="130"/>
    <s v="CAS-6211194-C3K0D3"/>
    <s v="15.5. Opiniones sobre los sitios Web del MINVU"/>
    <x v="55"/>
    <x v="51"/>
    <s v="CAS-6211194-C3K0D3"/>
    <x v="1"/>
  </r>
  <r>
    <n v="131"/>
    <s v="CAS-6210477-Q1C4Y5"/>
    <s v="15.3. Consultas sobre trámites en línea"/>
    <x v="56"/>
    <x v="49"/>
    <s v="CAS-6210477-Q1C4Y5"/>
    <x v="1"/>
  </r>
  <r>
    <n v="132"/>
    <s v="CAS-6210438-S0R3B5"/>
    <s v="15.5. Opiniones sobre los sitios Web del MINVU"/>
    <x v="56"/>
    <x v="51"/>
    <s v="CAS-6210438-S0R3B5"/>
    <x v="1"/>
  </r>
  <r>
    <n v="133"/>
    <s v="CAS-6210411-B9V4D7"/>
    <s v="2.2.10. Subsidios y/o temas especiales en materia de programas de vivienda (contingentes)"/>
    <x v="56"/>
    <x v="48"/>
    <s v="CAS-6210411-B9V4D7"/>
    <x v="1"/>
  </r>
  <r>
    <n v="134"/>
    <s v="CAS-6207544-Y3W6V8"/>
    <s v="2.2.10. Subsidios y/o temas especiales en materia de programas de vivienda (contingentes)"/>
    <x v="57"/>
    <x v="43"/>
    <s v="CAS-6207544-Y3W6V8"/>
    <x v="1"/>
  </r>
  <r>
    <n v="135"/>
    <s v="CAS-6207000-L6V3V0"/>
    <s v="2.2.10. Subsidios y/o temas especiales en materia de programas de vivienda (contingentes)"/>
    <x v="57"/>
    <x v="52"/>
    <s v="CAS-6207000-L6V3V0"/>
    <x v="1"/>
  </r>
  <r>
    <n v="136"/>
    <s v="CAS-6206921-M7Q7J3"/>
    <s v="15.5. Opiniones sobre los sitios Web del MINVU"/>
    <x v="57"/>
    <x v="51"/>
    <s v="CAS-6206921-M7Q7J3"/>
    <x v="1"/>
  </r>
  <r>
    <n v="137"/>
    <s v="CAS-6206859-J8G3X0"/>
    <s v="15.5. Opiniones sobre los sitios Web del MINVU"/>
    <x v="57"/>
    <x v="51"/>
    <s v="CAS-6206859-J8G3X0"/>
    <x v="1"/>
  </r>
  <r>
    <n v="138"/>
    <s v="CAS-6206755-Y2F6Q8"/>
    <s v="15.5. Opiniones sobre los sitios Web del MINVU"/>
    <x v="58"/>
    <x v="52"/>
    <s v="CAS-6206755-Y2F6Q8"/>
    <x v="1"/>
  </r>
  <r>
    <n v="139"/>
    <s v="CAS-6205961-P1R4S5"/>
    <s v="15.5. Opiniones sobre los sitios Web del MINVU"/>
    <x v="58"/>
    <x v="52"/>
    <s v="CAS-6205961-P1R4S5"/>
    <x v="1"/>
  </r>
  <r>
    <n v="140"/>
    <s v="CAS-6205759-V8N9K0"/>
    <s v="15.3. Consultas sobre trámites en línea"/>
    <x v="58"/>
    <x v="46"/>
    <s v="CAS-6205759-V8N9K0"/>
    <x v="1"/>
  </r>
  <r>
    <n v="141"/>
    <s v="CAS-6204859-V4X8Z5"/>
    <s v="5.2.3.2. Oportunidad de la entrega de la información (Atención virtual)"/>
    <x v="58"/>
    <x v="53"/>
    <s v="CAS-6204859-V4X8Z5"/>
    <x v="1"/>
  </r>
  <r>
    <n v="142"/>
    <s v="CAS-6204355-S8L9C4"/>
    <s v="15.5. Opiniones sobre los sitios Web del MINVU"/>
    <x v="58"/>
    <x v="52"/>
    <s v="CAS-6204355-S8L9C4"/>
    <x v="1"/>
  </r>
  <r>
    <n v="143"/>
    <s v="CAS-6204154-W9S0S8"/>
    <s v="2.2.10. Subsidios y/o temas especiales en materia de programas de vivienda (contingentes)"/>
    <x v="58"/>
    <x v="52"/>
    <s v="CAS-6204154-W9S0S8"/>
    <x v="1"/>
  </r>
  <r>
    <n v="144"/>
    <s v="CAS-6203699-R6C8L6"/>
    <s v="2.2.04. Subsidio de Arriendo de Vivienda (D.S. 52)"/>
    <x v="59"/>
    <x v="37"/>
    <s v="CAS-6203699-R6C8L6"/>
    <x v="1"/>
  </r>
  <r>
    <n v="145"/>
    <s v="CAS-6203487-F3S1J8"/>
    <s v="2.2.2.2. D.S. 01 Título I: Subsidio habitacional para grupos emergentes"/>
    <x v="59"/>
    <x v="41"/>
    <s v="CAS-6203487-F3S1J8"/>
    <x v="1"/>
  </r>
  <r>
    <n v="146"/>
    <s v="CAS-6202211-H5P9X1"/>
    <s v="2.2.10. Subsidios y/o temas especiales en materia de programas de vivienda (contingentes)"/>
    <x v="59"/>
    <x v="52"/>
    <s v="CAS-6202211-H5P9X1"/>
    <x v="1"/>
  </r>
  <r>
    <n v="147"/>
    <s v="CAS-6201826-D9R7V8"/>
    <s v="2.2.10. Subsidios y/o temas especiales en materia de programas de vivienda (contingentes)"/>
    <x v="60"/>
    <x v="52"/>
    <s v="CAS-6201826-D9R7V8"/>
    <x v="1"/>
  </r>
  <r>
    <n v="148"/>
    <s v="CAS-6201820-Z3Z5R2"/>
    <s v="2.2.2.1. D.S. 01 Título 0: Condiciones Especiales. Grupos emergentes sin capacidad de endeudamiento"/>
    <x v="60"/>
    <x v="54"/>
    <s v="CAS-6201820-Z3Z5R2"/>
    <x v="1"/>
  </r>
  <r>
    <n v="149"/>
    <s v="CAS-6201776-W0J8B0"/>
    <s v="2.6. Otras consultas y opiniones en materia habitacional"/>
    <x v="61"/>
    <x v="44"/>
    <s v="CAS-6201776-W0J8B0"/>
    <x v="1"/>
  </r>
  <r>
    <n v="150"/>
    <s v="CAS-6201603-D7F6J9"/>
    <s v="15.3. Consultas sobre trámites en línea"/>
    <x v="62"/>
    <x v="55"/>
    <s v="CAS-6201603-D7F6J9"/>
    <x v="1"/>
  </r>
  <r>
    <n v="151"/>
    <s v="CAS-6201446-S1Z7Q6"/>
    <s v="2.2.10. Subsidios y/o temas especiales en materia de programas de vivienda (contingentes)"/>
    <x v="62"/>
    <x v="52"/>
    <s v="CAS-6201446-S1Z7Q6"/>
    <x v="1"/>
  </r>
  <r>
    <n v="152"/>
    <s v="CAS-6200845-P5J5H8"/>
    <s v="3.7. Política de vivienda para el adulto mayor"/>
    <x v="63"/>
    <x v="46"/>
    <s v="CAS-6200845-P5J5H8"/>
    <x v="1"/>
  </r>
  <r>
    <n v="153"/>
    <s v="CAS-6200815-X5M1F8"/>
    <s v="15.3. Consultas sobre trámites en línea"/>
    <x v="63"/>
    <x v="53"/>
    <s v="CAS-6200815-X5M1F8"/>
    <x v="1"/>
  </r>
  <r>
    <n v="154"/>
    <s v="CAS-6200703-D9Z0W3"/>
    <s v="2.2.10. Subsidios y/o temas especiales en materia de programas de vivienda (contingentes)"/>
    <x v="63"/>
    <x v="43"/>
    <s v="CAS-6200703-D9Z0W3"/>
    <x v="1"/>
  </r>
  <r>
    <n v="155"/>
    <s v="CAS-6199823-X9K2L8"/>
    <s v="2.3.2. Deudores de la banca privada"/>
    <x v="64"/>
    <x v="56"/>
    <s v="CAS-6199823-X9K2L8"/>
    <x v="1"/>
  </r>
  <r>
    <n v="156"/>
    <s v="CAS-6199777-K3D8N8"/>
    <s v="17. Otras consultas y opiniones"/>
    <x v="64"/>
    <x v="35"/>
    <s v="CAS-6199777-K3D8N8"/>
    <x v="1"/>
  </r>
  <r>
    <n v="157"/>
    <s v="CAS-6199301-C2F9Y6"/>
    <s v="2.2.10. Subsidios y/o temas especiales en materia de programas de vivienda (contingentes)"/>
    <x v="64"/>
    <x v="16"/>
    <s v="CAS-6199301-C2F9Y6"/>
    <x v="1"/>
  </r>
  <r>
    <n v="158"/>
    <s v="CAS-6197802-B4Q5T0"/>
    <s v="15.3. Consultas sobre trámites en línea"/>
    <x v="65"/>
    <x v="53"/>
    <s v="CAS-6197802-B4Q5T0"/>
    <x v="1"/>
  </r>
  <r>
    <n v="159"/>
    <s v="CAS-6197456-Q1S6N4"/>
    <s v="5.3.1.1. Fluidez del servicio (Atención telefónica)"/>
    <x v="65"/>
    <x v="57"/>
    <s v="CAS-6197456-Q1S6N4"/>
    <x v="1"/>
  </r>
  <r>
    <n v="160"/>
    <s v="CAS-6196755-G3C7B2"/>
    <s v="15.3. Consultas sobre trámites en línea"/>
    <x v="66"/>
    <x v="55"/>
    <s v="CAS-6196755-G3C7B2"/>
    <x v="1"/>
  </r>
  <r>
    <n v="161"/>
    <s v="CAS-6196742-H9Q6G7"/>
    <s v="15.5. Opiniones sobre los sitios Web del MINVU"/>
    <x v="66"/>
    <x v="46"/>
    <s v="CAS-6196742-H9Q6G7"/>
    <x v="1"/>
  </r>
  <r>
    <n v="162"/>
    <s v="CAS-6196719-V4L4G3"/>
    <s v="2.6. Otras consultas y opiniones en materia habitacional"/>
    <x v="66"/>
    <x v="58"/>
    <s v="CAS-6196719-V4L4G3"/>
    <x v="1"/>
  </r>
  <r>
    <n v="163"/>
    <s v="CAS-6196444-V0S7P5"/>
    <s v="15.3. Consultas sobre trámites en línea"/>
    <x v="67"/>
    <x v="59"/>
    <s v="CAS-6196444-V0S7P5"/>
    <x v="1"/>
  </r>
  <r>
    <n v="164"/>
    <s v="CAS-6194971-G9K3C1"/>
    <s v="15.3. Consultas sobre trámites en línea"/>
    <x v="68"/>
    <x v="57"/>
    <s v="CAS-6194971-G9K3C1"/>
    <x v="1"/>
  </r>
  <r>
    <n v="165"/>
    <s v="CAS-6194811-F4T4G1"/>
    <s v="15.3. Consultas sobre trámites en línea"/>
    <x v="68"/>
    <x v="57"/>
    <s v="CAS-6194811-F4T4G1"/>
    <x v="1"/>
  </r>
  <r>
    <n v="166"/>
    <s v="CAS-6194653-Z6L0F6"/>
    <s v="5.3.1.2. Horario de atención (Atención telefónica)"/>
    <x v="68"/>
    <x v="60"/>
    <s v="CAS-6194653-Z6L0F6"/>
    <x v="1"/>
  </r>
  <r>
    <n v="167"/>
    <s v="CAS-6194439-S6J4N0"/>
    <s v="5.3.1.2. Horario de atención (Atención telefónica)"/>
    <x v="68"/>
    <x v="60"/>
    <s v="CAS-6194439-S6J4N0"/>
    <x v="1"/>
  </r>
  <r>
    <n v="168"/>
    <s v="CAS-6194359-S0Z1L4"/>
    <s v="5.3.1.2. Horario de atención (Atención telefónica)"/>
    <x v="68"/>
    <x v="60"/>
    <s v="CAS-6194359-S0Z1L4"/>
    <x v="1"/>
  </r>
  <r>
    <n v="169"/>
    <s v="CAS-6194008-L4P7Q5"/>
    <s v="2.2.10. Subsidios y/o temas especiales en materia de programas de vivienda (contingentes)"/>
    <x v="69"/>
    <x v="57"/>
    <s v="CAS-6194008-L4P7Q5"/>
    <x v="1"/>
  </r>
  <r>
    <n v="170"/>
    <s v="CAS-6194007-M8M6N3"/>
    <s v="2.2.10. Subsidios y/o temas especiales en materia de programas de vivienda (contingentes)"/>
    <x v="69"/>
    <x v="57"/>
    <s v="CAS-6194007-M8M6N3"/>
    <x v="1"/>
  </r>
  <r>
    <n v="171"/>
    <s v="CAS-6193856-M1Z3S6"/>
    <s v="2.2.10. Subsidios y/o temas especiales en materia de programas de vivienda (contingentes)"/>
    <x v="69"/>
    <x v="43"/>
    <s v="CAS-6193856-M1Z3S6"/>
    <x v="1"/>
  </r>
  <r>
    <n v="172"/>
    <s v="CAS-6193722-Z2B1X5"/>
    <s v="5.3.1.2. Horario de atención (Atención telefónica)"/>
    <x v="69"/>
    <x v="61"/>
    <s v="CAS-6193722-Z2B1X5"/>
    <x v="1"/>
  </r>
  <r>
    <n v="173"/>
    <s v="CAS-6193493-K7K7G2"/>
    <s v="2.2.10. Subsidios y/o temas especiales en materia de programas de vivienda (contingentes)"/>
    <x v="69"/>
    <x v="62"/>
    <s v="CAS-6193493-K7K7G2"/>
    <x v="1"/>
  </r>
  <r>
    <n v="174"/>
    <s v="CAS-6192953-H8Y8F1"/>
    <s v="15.3. Consultas sobre trámites en línea"/>
    <x v="69"/>
    <x v="51"/>
    <s v="CAS-6192953-H8Y8F1"/>
    <x v="1"/>
  </r>
  <r>
    <n v="175"/>
    <s v="CAS-6192554-Z8T7D3"/>
    <s v="2.2.10. Subsidios y/o temas especiales en materia de programas de vivienda (contingentes)"/>
    <x v="70"/>
    <x v="43"/>
    <s v="CAS-6192554-Z8T7D3"/>
    <x v="1"/>
  </r>
  <r>
    <n v="176"/>
    <s v="CAS-6192280-M2X6G2"/>
    <s v="6.1.9. Otras consultas y opiniones sobre EGIS / PSAT"/>
    <x v="70"/>
    <x v="63"/>
    <s v="CAS-6192280-M2X6G2"/>
    <x v="1"/>
  </r>
  <r>
    <n v="177"/>
    <s v="CAS-6192252-S1L9R8"/>
    <s v="2.2.10. Subsidios y/o temas especiales en materia de programas de vivienda (contingentes)"/>
    <x v="70"/>
    <x v="43"/>
    <s v="CAS-6192252-S1L9R8"/>
    <x v="1"/>
  </r>
  <r>
    <n v="178"/>
    <s v="CAS-6192060-X6R0F5"/>
    <s v="5.3.2.1. Duración de la atención (Atención telefónica)"/>
    <x v="70"/>
    <x v="60"/>
    <s v="CAS-6192060-X6R0F5"/>
    <x v="1"/>
  </r>
  <r>
    <n v="179"/>
    <s v="CAS-6191970-B4K0L1"/>
    <s v="5.3.2.1. Duración de la atención (Atención telefónica)"/>
    <x v="70"/>
    <x v="60"/>
    <s v="CAS-6191970-B4K0L1"/>
    <x v="1"/>
  </r>
  <r>
    <n v="180"/>
    <s v="CAS-6191734-R5X5K6"/>
    <s v="5.3.2.1. Duración de la atención (Atención telefónica)"/>
    <x v="70"/>
    <x v="60"/>
    <s v="CAS-6191734-R5X5K6"/>
    <x v="1"/>
  </r>
  <r>
    <n v="181"/>
    <s v="CAS-6191630-Z6C4T5"/>
    <s v="15.3. Consultas sobre trámites en línea"/>
    <x v="70"/>
    <x v="52"/>
    <s v="CAS-6191630-Z6C4T5"/>
    <x v="1"/>
  </r>
  <r>
    <n v="182"/>
    <s v="CAS-6191033-N3Z8G5"/>
    <s v="1.8. Otras consultas y opiniones en materia de urbanismo"/>
    <x v="71"/>
    <x v="36"/>
    <s v="CAS-6191033-N3Z8G5"/>
    <x v="1"/>
  </r>
  <r>
    <n v="183"/>
    <s v="CAS-6190727-K6T7B6"/>
    <s v="2.2.10. Subsidios y/o temas especiales en materia de programas de vivienda (contingentes)"/>
    <x v="71"/>
    <x v="48"/>
    <s v="CAS-6190727-K6T7B6"/>
    <x v="1"/>
  </r>
  <r>
    <n v="184"/>
    <s v="CAS-6190615-M7M2K3"/>
    <s v="5.3.1.3. Tiempo de espera (Atención telefónica)"/>
    <x v="71"/>
    <x v="62"/>
    <s v="CAS-6190615-M7M2K3"/>
    <x v="1"/>
  </r>
  <r>
    <n v="185"/>
    <s v="CAS-6189847-R1D6N3"/>
    <s v="5.3.2.2. Trato del funcionario/a (Atención telefónica)"/>
    <x v="71"/>
    <x v="62"/>
    <s v="CAS-6189847-R1D6N3"/>
    <x v="1"/>
  </r>
  <r>
    <n v="186"/>
    <s v="CAS-6189095-B6L1H1"/>
    <s v="2.2.2.4. Consulta general Sistema Integrado de Subsidio Habitacional D.S. 01"/>
    <x v="72"/>
    <x v="59"/>
    <s v="CAS-6189095-B6L1H1"/>
    <x v="1"/>
  </r>
  <r>
    <n v="187"/>
    <s v="CAS-6187786-G6F7F0"/>
    <s v="6.1.3. Sobre la información entregada de EGIS / PSAT"/>
    <x v="73"/>
    <x v="64"/>
    <s v="CAS-6187786-G6F7F0"/>
    <x v="1"/>
  </r>
  <r>
    <n v="188"/>
    <s v="CAS-6187679-H8K8T5"/>
    <s v="2.2.10. Subsidios y/o temas especiales en materia de programas de vivienda (contingentes)"/>
    <x v="73"/>
    <x v="62"/>
    <s v="CAS-6187679-H8K8T5"/>
    <x v="1"/>
  </r>
  <r>
    <n v="189"/>
    <s v="CAS-6186458-W1D7F0"/>
    <s v="15.3. Consultas sobre trámites en línea"/>
    <x v="74"/>
    <x v="59"/>
    <s v="CAS-6186458-W1D7F0"/>
    <x v="1"/>
  </r>
  <r>
    <n v="190"/>
    <s v="CAS-6186373-F5D4J3"/>
    <s v="5.3.2.2. Trato del funcionario/a (Atención telefónica)"/>
    <x v="74"/>
    <x v="59"/>
    <s v="CAS-6186373-F5D4J3"/>
    <x v="1"/>
  </r>
  <r>
    <n v="191"/>
    <s v="CAS-6186338-X8C1P4"/>
    <s v="1.1.5. Direcciones de obra"/>
    <x v="74"/>
    <x v="52"/>
    <s v="CAS-6186338-X8C1P4"/>
    <x v="1"/>
  </r>
  <r>
    <n v="192"/>
    <s v="CAS-6185668-N7Y9M7"/>
    <s v="2.3.2. Deudores de la banca privada"/>
    <x v="74"/>
    <x v="60"/>
    <s v="CAS-6185668-N7Y9M7"/>
    <x v="1"/>
  </r>
  <r>
    <n v="193"/>
    <s v="CAS-6183875-N8J3L7"/>
    <s v="2.2.10. Subsidios y/o temas especiales en materia de programas de vivienda (contingentes)"/>
    <x v="75"/>
    <x v="51"/>
    <s v="CAS-6183875-N8J3L7"/>
    <x v="1"/>
  </r>
  <r>
    <n v="194"/>
    <s v="CAS-6183846-V3G0K1"/>
    <s v="2.2.10. Subsidios y/o temas especiales en materia de programas de vivienda (contingentes)"/>
    <x v="75"/>
    <x v="56"/>
    <s v="CAS-6183846-V3G0K1"/>
    <x v="1"/>
  </r>
  <r>
    <n v="195"/>
    <s v="CAS-6181148-F2X3G1"/>
    <s v="5.3.2.2. Trato del funcionario/a (Atención telefónica)"/>
    <x v="76"/>
    <x v="65"/>
    <s v="CAS-6181148-F2X3G1"/>
    <x v="1"/>
  </r>
  <r>
    <n v="196"/>
    <s v="CAS-6180714-W9F6M1"/>
    <s v="6.1.4. Sobre tramitación realizada para postulación de EGIS / PSAT"/>
    <x v="76"/>
    <x v="61"/>
    <s v="CAS-6180714-W9F6M1"/>
    <x v="1"/>
  </r>
  <r>
    <n v="197"/>
    <s v="CAS-6180555-J1Z3Q6"/>
    <s v="5.3.2.1. Duración de la atención (Atención telefónica)"/>
    <x v="76"/>
    <x v="65"/>
    <s v="CAS-6180555-J1Z3Q6"/>
    <x v="1"/>
  </r>
  <r>
    <n v="198"/>
    <s v="CAS-6178790-V4C5N6"/>
    <s v="15.3. Consultas sobre trámites en línea"/>
    <x v="77"/>
    <x v="66"/>
    <s v="CAS-6178790-V4C5N6"/>
    <x v="1"/>
  </r>
  <r>
    <n v="199"/>
    <s v="CAS-6178522-C5H3S7"/>
    <s v="2.2.04. Subsidio de Arriendo de Vivienda (D.S. 52)"/>
    <x v="77"/>
    <x v="66"/>
    <s v="CAS-6178522-C5H3S7"/>
    <x v="1"/>
  </r>
  <r>
    <n v="200"/>
    <s v="CAS-6178460-D0N9N0"/>
    <s v="1.1.2. Ley General de Urbanismo y Construcción"/>
    <x v="77"/>
    <x v="67"/>
    <s v="CAS-6178460-D0N9N0"/>
    <x v="1"/>
  </r>
  <r>
    <n v="201"/>
    <s v="CAS-6176671-T0X9B1"/>
    <s v="15.3. Consultas sobre trámites en línea"/>
    <x v="78"/>
    <x v="68"/>
    <s v="CAS-6176671-T0X9B1"/>
    <x v="1"/>
  </r>
  <r>
    <n v="202"/>
    <s v="CAS-6176615-K6D9J2"/>
    <s v="15.3. Consultas sobre trámites en línea"/>
    <x v="78"/>
    <x v="69"/>
    <s v="CAS-6176615-K6D9J2"/>
    <x v="1"/>
  </r>
  <r>
    <n v="203"/>
    <s v="CAS-6175846-R5F9R3"/>
    <s v="15.3. Consultas sobre trámites en línea"/>
    <x v="78"/>
    <x v="69"/>
    <s v="CAS-6175846-R5F9R3"/>
    <x v="1"/>
  </r>
  <r>
    <n v="204"/>
    <s v="CAS-6175685-J0R5V0"/>
    <s v="5.3.2.1. Duración de la atención (Atención telefónica)"/>
    <x v="78"/>
    <x v="69"/>
    <s v="CAS-6175685-J0R5V0"/>
    <x v="1"/>
  </r>
  <r>
    <n v="205"/>
    <s v="CAS-6174108-G2T8Y4"/>
    <s v="15.3. Consultas sobre trámites en línea"/>
    <x v="79"/>
    <x v="70"/>
    <s v="CAS-6174108-G2T8Y4"/>
    <x v="1"/>
  </r>
  <r>
    <n v="206"/>
    <s v="CAS-6173750-G0N5Z2"/>
    <s v="5.3.1.3. Tiempo de espera (Atención telefónica)"/>
    <x v="79"/>
    <x v="71"/>
    <s v="CAS-6173750-G0N5Z2"/>
    <x v="1"/>
  </r>
  <r>
    <n v="207"/>
    <s v="CAS-6172965-K8H9C2"/>
    <s v="5.3.1.3. Tiempo de espera (Atención telefónica)"/>
    <x v="79"/>
    <x v="71"/>
    <s v="CAS-6172965-K8H9C2"/>
    <x v="1"/>
  </r>
  <r>
    <n v="208"/>
    <s v="CAS-6172550-X0C1F6"/>
    <s v="2.2.10. Subsidios y/o temas especiales en materia de programas de vivienda (contingentes)"/>
    <x v="80"/>
    <x v="72"/>
    <s v="CAS-6172550-X0C1F6"/>
    <x v="1"/>
  </r>
  <r>
    <n v="209"/>
    <s v="CAS-6172501-M8Z2W6"/>
    <s v="5.3.1.3. Tiempo de espera (Atención telefónica)"/>
    <x v="80"/>
    <x v="71"/>
    <s v="CAS-6172501-M8Z2W6"/>
    <x v="1"/>
  </r>
  <r>
    <n v="210"/>
    <s v="CAS-6171555-S5F4Z0"/>
    <s v="2.6. Otras consultas y opiniones en materia habitacional"/>
    <x v="80"/>
    <x v="70"/>
    <s v="CAS-6171555-S5F4Z0"/>
    <x v="1"/>
  </r>
  <r>
    <n v="211"/>
    <s v="CAS-6170829-T6V0P9"/>
    <s v="5.3.1.3. Tiempo de espera (Atención telefónica)"/>
    <x v="81"/>
    <x v="71"/>
    <s v="CAS-6170829-T6V0P9"/>
    <x v="1"/>
  </r>
  <r>
    <n v="212"/>
    <s v="CAS-6170621-V6Q6L4"/>
    <s v="2.2.04. Subsidio de Arriendo de Vivienda (D.S. 52)"/>
    <x v="81"/>
    <x v="66"/>
    <s v="CAS-6170621-V6Q6L4"/>
    <x v="1"/>
  </r>
  <r>
    <n v="213"/>
    <s v="CAS-6170592-Q0G4J5"/>
    <s v="17. Otras consultas y opiniones"/>
    <x v="81"/>
    <x v="68"/>
    <s v="CAS-6170592-Q0G4J5"/>
    <x v="1"/>
  </r>
  <r>
    <n v="214"/>
    <s v="CAS-6167232-T7M0W7"/>
    <s v="2.3.2. Deudores de la banca privada"/>
    <x v="82"/>
    <x v="73"/>
    <s v="CAS-6167232-T7M0W7"/>
    <x v="1"/>
  </r>
  <r>
    <n v="215"/>
    <s v="CAS-6166699-K9S1T2"/>
    <s v="2.2.2.2. D.S. 01 Título I: Subsidio habitacional para grupos emergentes"/>
    <x v="82"/>
    <x v="74"/>
    <s v="CAS-6166699-K9S1T2"/>
    <x v="1"/>
  </r>
  <r>
    <n v="216"/>
    <s v="CAS-6165517-G9G1Y2"/>
    <s v="2.2.04. Subsidio de Arriendo de Vivienda (D.S. 52)"/>
    <x v="83"/>
    <x v="75"/>
    <s v="CAS-6165517-G9G1Y2"/>
    <x v="1"/>
  </r>
  <r>
    <n v="217"/>
    <s v="CAS-6165308-Z8F2Y1"/>
    <s v="15.3. Consultas sobre trámites en línea"/>
    <x v="84"/>
    <x v="76"/>
    <s v="CAS-6165308-Z8F2Y1"/>
    <x v="1"/>
  </r>
  <r>
    <n v="218"/>
    <s v="CAS-6165133-Y9C4Q6"/>
    <s v="2.2.04. Subsidio de Arriendo de Vivienda (D.S. 52)"/>
    <x v="84"/>
    <x v="75"/>
    <s v="CAS-6165133-Y9C4Q6"/>
    <x v="1"/>
  </r>
  <r>
    <n v="219"/>
    <s v="CAS-6164174-K2Y8X5"/>
    <s v="2.2.10. Subsidios y/o temas especiales en materia de programas de vivienda (contingentes)"/>
    <x v="85"/>
    <x v="77"/>
    <s v="CAS-6164174-K2Y8X5"/>
    <x v="1"/>
  </r>
  <r>
    <n v="220"/>
    <s v="CAS-6164131-H7B2L0"/>
    <s v="15.3. Consultas sobre trámites en línea"/>
    <x v="85"/>
    <x v="74"/>
    <s v="CAS-6164131-H7B2L0"/>
    <x v="1"/>
  </r>
  <r>
    <n v="221"/>
    <s v="CAS-6163303-W9Q7R3"/>
    <s v="15.3. Consultas sobre trámites en línea"/>
    <x v="85"/>
    <x v="74"/>
    <s v="CAS-6163303-W9Q7R3"/>
    <x v="1"/>
  </r>
  <r>
    <n v="222"/>
    <s v="CAS-6163213-M7X7J2"/>
    <s v="2.2.2.4. Consulta general Sistema Integrado de Subsidio Habitacional D.S. 01"/>
    <x v="85"/>
    <x v="78"/>
    <s v="CAS-6163213-M7X7J2"/>
    <x v="1"/>
  </r>
  <r>
    <n v="223"/>
    <s v="CAS-6163072-N6L6F6"/>
    <s v="15.3. Consultas sobre trámites en línea"/>
    <x v="85"/>
    <x v="74"/>
    <s v="CAS-6163072-N6L6F6"/>
    <x v="1"/>
  </r>
  <r>
    <n v="224"/>
    <s v="CAS-6162681-W0N2W8"/>
    <s v="2.2.10. Subsidios y/o temas especiales en materia de programas de vivienda (contingentes)"/>
    <x v="86"/>
    <x v="79"/>
    <s v="CAS-6162681-W0N2W8"/>
    <x v="1"/>
  </r>
  <r>
    <n v="225"/>
    <s v="CAS-6162089-K4V9Q5"/>
    <s v="15.3. Consultas sobre trámites en línea"/>
    <x v="86"/>
    <x v="79"/>
    <s v="CAS-6162089-K4V9Q5"/>
    <x v="1"/>
  </r>
  <r>
    <n v="226"/>
    <s v="CAS-6161812-J8K5V0"/>
    <s v="5.3.1.3. Tiempo de espera (Atención telefónica)"/>
    <x v="86"/>
    <x v="71"/>
    <s v="CAS-6161812-J8K5V0"/>
    <x v="1"/>
  </r>
  <r>
    <n v="227"/>
    <s v="CAS-6160976-C6F0C1"/>
    <s v="2.2.10. Subsidios y/o temas especiales en materia de programas de vivienda (contingentes)"/>
    <x v="87"/>
    <x v="72"/>
    <s v="CAS-6160976-C6F0C1"/>
    <x v="1"/>
  </r>
  <r>
    <n v="228"/>
    <s v="CAS-6160907-Z7B5V2"/>
    <s v="15.3. Consultas sobre trámites en línea"/>
    <x v="87"/>
    <x v="79"/>
    <s v="CAS-6160907-Z7B5V2"/>
    <x v="1"/>
  </r>
  <r>
    <n v="229"/>
    <s v="CAS-6160826-Z8L5R2"/>
    <s v="2.2.04. Subsidio de Arriendo de Vivienda (D.S. 52)"/>
    <x v="87"/>
    <x v="80"/>
    <s v="CAS-6160826-Z8L5R2"/>
    <x v="1"/>
  </r>
  <r>
    <n v="230"/>
    <s v="CAS-6160821-G2C3Y0"/>
    <s v="15.3. Consultas sobre trámites en línea"/>
    <x v="87"/>
    <x v="68"/>
    <s v="CAS-6160821-G2C3Y0"/>
    <x v="1"/>
  </r>
  <r>
    <n v="231"/>
    <s v="CAS-6160711-F9N3N5"/>
    <s v="5.3.1.3. Tiempo de espera (Atención telefónica)"/>
    <x v="87"/>
    <x v="71"/>
    <s v="CAS-6160711-F9N3N5"/>
    <x v="1"/>
  </r>
  <r>
    <n v="232"/>
    <s v="CAS-6160667-H4W6M5"/>
    <s v="15.3. Consultas sobre trámites en línea"/>
    <x v="87"/>
    <x v="79"/>
    <s v="CAS-6160667-H4W6M5"/>
    <x v="1"/>
  </r>
  <r>
    <n v="233"/>
    <s v="CAS-6160102-K6K5Z2"/>
    <s v="15.3. Consultas sobre trámites en línea"/>
    <x v="87"/>
    <x v="81"/>
    <s v="CAS-6160102-K6K5Z2"/>
    <x v="1"/>
  </r>
  <r>
    <n v="234"/>
    <s v="CAS-6159564-S5S1L3"/>
    <s v="5.3.3.1. Claridad de la información (Atención telefónica)"/>
    <x v="88"/>
    <x v="79"/>
    <s v="CAS-6159564-S5S1L3"/>
    <x v="1"/>
  </r>
  <r>
    <n v="235"/>
    <s v="CAS-6158544-F5Y3Q0"/>
    <s v="15.3. Consultas sobre trámites en línea"/>
    <x v="88"/>
    <x v="82"/>
    <s v="CAS-6158544-F5Y3Q0"/>
    <x v="1"/>
  </r>
  <r>
    <n v="236"/>
    <s v="CAS-6158263-X3J7G1"/>
    <s v="2.2.10. Subsidios y/o temas especiales en materia de programas de vivienda (contingentes)"/>
    <x v="88"/>
    <x v="73"/>
    <s v="CAS-6158263-X3J7G1"/>
    <x v="1"/>
  </r>
  <r>
    <n v="237"/>
    <s v="CAS-6158089-P3T3J9"/>
    <s v="15.3. Consultas sobre trámites en línea"/>
    <x v="89"/>
    <x v="82"/>
    <s v="CAS-6158089-P3T3J9"/>
    <x v="1"/>
  </r>
  <r>
    <n v="238"/>
    <s v="CAS-6157921-L4G1N1"/>
    <s v="1.8. Otras consultas y opiniones en materia de urbanismo"/>
    <x v="89"/>
    <x v="75"/>
    <s v="CAS-6157921-L4G1N1"/>
    <x v="1"/>
  </r>
  <r>
    <n v="239"/>
    <s v="CAS-6157893-R6N4C9"/>
    <s v="2.2.04. Subsidio de Arriendo de Vivienda (D.S. 52)"/>
    <x v="89"/>
    <x v="81"/>
    <s v="CAS-6157893-R6N4C9"/>
    <x v="1"/>
  </r>
  <r>
    <n v="240"/>
    <s v="CAS-6157827-F3J4P1"/>
    <s v="2.2.2.4. Consulta general Sistema Integrado de Subsidio Habitacional D.S. 01"/>
    <x v="89"/>
    <x v="76"/>
    <s v="CAS-6157827-F3J4P1"/>
    <x v="1"/>
  </r>
  <r>
    <n v="241"/>
    <s v="CAS-6157647-R3G6G7"/>
    <s v="15.3. Consultas sobre trámites en línea"/>
    <x v="90"/>
    <x v="81"/>
    <s v="CAS-6157647-R3G6G7"/>
    <x v="1"/>
  </r>
  <r>
    <n v="242"/>
    <s v="CAS-6156800-H8Y4T2"/>
    <s v="15.3. Consultas sobre trámites en línea"/>
    <x v="91"/>
    <x v="82"/>
    <s v="CAS-6156800-H8Y4T2"/>
    <x v="1"/>
  </r>
  <r>
    <n v="243"/>
    <s v="CAS-6156423-Q0R5R4"/>
    <s v="2.2.2.4. Consulta general Sistema Integrado de Subsidio Habitacional D.S. 01"/>
    <x v="91"/>
    <x v="76"/>
    <s v="CAS-6156423-Q0R5R4"/>
    <x v="1"/>
  </r>
  <r>
    <n v="244"/>
    <s v="CAS-6155969-Q9Q8V2"/>
    <s v="2.2.10. Subsidios y/o temas especiales en materia de programas de vivienda (contingentes)"/>
    <x v="91"/>
    <x v="82"/>
    <s v="CAS-6155969-Q9Q8V2"/>
    <x v="1"/>
  </r>
  <r>
    <n v="245"/>
    <s v="CAS-6155860-Y1C6Z0"/>
    <s v="2.2.2.4. Consulta general Sistema Integrado de Subsidio Habitacional D.S. 01"/>
    <x v="92"/>
    <x v="65"/>
    <s v="CAS-6155860-Y1C6Z0"/>
    <x v="1"/>
  </r>
  <r>
    <n v="246"/>
    <s v="CAS-6155836-M3Q1V5"/>
    <s v="15.3. Consultas sobre trámites en línea"/>
    <x v="92"/>
    <x v="83"/>
    <s v="CAS-6155836-M3Q1V5"/>
    <x v="1"/>
  </r>
  <r>
    <n v="247"/>
    <s v="CAS-6155809-Z3S6W1"/>
    <s v="15.3. Consultas sobre trámites en línea"/>
    <x v="92"/>
    <x v="57"/>
    <s v="CAS-6155809-Z3S6W1"/>
    <x v="1"/>
  </r>
  <r>
    <n v="248"/>
    <s v="CAS-6155777-T4Z4H8"/>
    <s v="2.2.10. Subsidios y/o temas especiales en materia de programas de vivienda (contingentes)"/>
    <x v="92"/>
    <x v="74"/>
    <s v="CAS-6155777-T4Z4H8"/>
    <x v="1"/>
  </r>
  <r>
    <n v="249"/>
    <s v="CAS-6155300-D6K6D8"/>
    <s v="15.3. Consultas sobre trámites en línea"/>
    <x v="92"/>
    <x v="84"/>
    <s v="CAS-6155300-D6K6D8"/>
    <x v="1"/>
  </r>
  <r>
    <n v="250"/>
    <s v="CAS-6155165-P2W6X8"/>
    <s v="15.3. Consultas sobre trámites en línea"/>
    <x v="92"/>
    <x v="83"/>
    <s v="CAS-6155165-P2W6X8"/>
    <x v="1"/>
  </r>
  <r>
    <n v="251"/>
    <s v="CAS-6154932-X0B3G8"/>
    <s v="15.3. Consultas sobre trámites en línea"/>
    <x v="92"/>
    <x v="57"/>
    <s v="CAS-6154932-X0B3G8"/>
    <x v="1"/>
  </r>
  <r>
    <n v="252"/>
    <s v="CAS-6154887-H6P6N8"/>
    <s v="2.2.04. Subsidio de Arriendo de Vivienda (D.S. 52)"/>
    <x v="92"/>
    <x v="81"/>
    <s v="CAS-6154887-H6P6N8"/>
    <x v="1"/>
  </r>
  <r>
    <n v="253"/>
    <s v="CAS-6154849-H9Q0M1"/>
    <s v="15.3. Consultas sobre trámites en línea"/>
    <x v="92"/>
    <x v="83"/>
    <s v="CAS-6154849-H9Q0M1"/>
    <x v="1"/>
  </r>
  <r>
    <n v="254"/>
    <s v="CAS-6154756-H7B7M8"/>
    <s v="15.3. Consultas sobre trámites en línea"/>
    <x v="92"/>
    <x v="60"/>
    <s v="CAS-6154756-H7B7M8"/>
    <x v="1"/>
  </r>
  <r>
    <n v="255"/>
    <s v="CAS-6154357-L7L6K8"/>
    <s v="2.2.04. Subsidio de Arriendo de Vivienda (D.S. 52)"/>
    <x v="93"/>
    <x v="83"/>
    <s v="CAS-6154357-L7L6K8"/>
    <x v="1"/>
  </r>
  <r>
    <n v="256"/>
    <s v="CAS-6154311-Y3C0F6"/>
    <s v="15.3. Consultas sobre trámites en línea"/>
    <x v="93"/>
    <x v="85"/>
    <s v="CAS-6154311-Y3C0F6"/>
    <x v="1"/>
  </r>
  <r>
    <n v="257"/>
    <s v="CAS-6154159-W6Z7S7"/>
    <s v="15.3. Consultas sobre trámites en línea"/>
    <x v="93"/>
    <x v="85"/>
    <s v="CAS-6154159-W6Z7S7"/>
    <x v="1"/>
  </r>
  <r>
    <n v="258"/>
    <s v="CAS-6154122-L8K7N3"/>
    <s v="15.3. Consultas sobre trámites en línea"/>
    <x v="93"/>
    <x v="85"/>
    <s v="CAS-6154122-L8K7N3"/>
    <x v="1"/>
  </r>
  <r>
    <n v="259"/>
    <s v="CAS-6154020-H2B9F7"/>
    <s v="15.3. Consultas sobre trámites en línea"/>
    <x v="93"/>
    <x v="67"/>
    <s v="CAS-6154020-H2B9F7"/>
    <x v="1"/>
  </r>
  <r>
    <n v="260"/>
    <s v="CAS-6153894-Q4K4Z7"/>
    <s v="15.3. Consultas sobre trámites en línea"/>
    <x v="93"/>
    <x v="85"/>
    <s v="CAS-6153894-Q4K4Z7"/>
    <x v="1"/>
  </r>
  <r>
    <n v="261"/>
    <s v="CAS-6153622-N9Q6N5"/>
    <s v="15.3. Consultas sobre trámites en línea"/>
    <x v="93"/>
    <x v="85"/>
    <s v="CAS-6153622-N9Q6N5"/>
    <x v="1"/>
  </r>
  <r>
    <n v="262"/>
    <s v="CAS-6153565-Z4W0K0"/>
    <s v="2.2.04. Subsidio de Arriendo de Vivienda (D.S. 52)"/>
    <x v="93"/>
    <x v="85"/>
    <s v="CAS-6153565-Z4W0K0"/>
    <x v="1"/>
  </r>
  <r>
    <n v="263"/>
    <s v="CAS-6153217-R0Z6Z8"/>
    <s v="15.3. Consultas sobre trámites en línea"/>
    <x v="93"/>
    <x v="85"/>
    <s v="CAS-6153217-R0Z6Z8"/>
    <x v="1"/>
  </r>
  <r>
    <n v="264"/>
    <s v="CAS-6153143-V9B0W6"/>
    <s v="2.2.10. Subsidios y/o temas especiales en materia de programas de vivienda (contingentes)"/>
    <x v="93"/>
    <x v="83"/>
    <s v="CAS-6153143-V9B0W6"/>
    <x v="1"/>
  </r>
  <r>
    <n v="265"/>
    <s v="CAS-6153036-M1Y0T6"/>
    <s v="15.3. Consultas sobre trámites en línea"/>
    <x v="94"/>
    <x v="83"/>
    <s v="CAS-6153036-M1Y0T6"/>
    <x v="1"/>
  </r>
  <r>
    <n v="266"/>
    <s v="CAS-6152958-T4T2P3"/>
    <s v="15.3. Consultas sobre trámites en línea"/>
    <x v="94"/>
    <x v="67"/>
    <s v="CAS-6152958-T4T2P3"/>
    <x v="1"/>
  </r>
  <r>
    <n v="267"/>
    <s v="CAS-6152931-W3S9H5"/>
    <s v="2.2.04. Subsidio de Arriendo de Vivienda (D.S. 52)"/>
    <x v="94"/>
    <x v="85"/>
    <s v="CAS-6152931-W3S9H5"/>
    <x v="1"/>
  </r>
  <r>
    <n v="268"/>
    <s v="CAS-6152444-Y3Z0F6"/>
    <s v="2.2.10. Subsidios y/o temas especiales en materia de programas de vivienda (contingentes)"/>
    <x v="94"/>
    <x v="71"/>
    <s v="CAS-6152444-Y3Z0F6"/>
    <x v="1"/>
  </r>
  <r>
    <n v="269"/>
    <s v="CAS-6152310-T9H3P0"/>
    <s v="5.3.1.3. Tiempo de espera (Atención telefónica)"/>
    <x v="94"/>
    <x v="71"/>
    <s v="CAS-6152310-T9H3P0"/>
    <x v="1"/>
  </r>
  <r>
    <n v="270"/>
    <s v="CAS-6151481-K6Y4Z8"/>
    <s v="15.3. Consultas sobre trámites en línea"/>
    <x v="95"/>
    <x v="85"/>
    <s v="CAS-6151481-K6Y4Z8"/>
    <x v="1"/>
  </r>
  <r>
    <n v="271"/>
    <s v="CAS-6151392-N1V0Y0"/>
    <s v="15.3. Consultas sobre trámites en línea"/>
    <x v="95"/>
    <x v="71"/>
    <s v="CAS-6151392-N1V0Y0"/>
    <x v="1"/>
  </r>
  <r>
    <n v="272"/>
    <s v="CAS-6151042-F5W9W0"/>
    <s v="2.2.04. Subsidio de Arriendo de Vivienda (D.S. 52)"/>
    <x v="95"/>
    <x v="72"/>
    <s v="CAS-6151042-F5W9W0"/>
    <x v="1"/>
  </r>
  <r>
    <n v="273"/>
    <s v="CAS-6150666-J3J6H5"/>
    <s v="15.3. Consultas sobre trámites en línea"/>
    <x v="95"/>
    <x v="86"/>
    <s v="CAS-6150666-J3J6H5"/>
    <x v="1"/>
  </r>
  <r>
    <n v="274"/>
    <s v="CAS-6150344-H8W0L6"/>
    <s v="15.3. Consultas sobre trámites en línea"/>
    <x v="95"/>
    <x v="86"/>
    <s v="CAS-6150344-H8W0L6"/>
    <x v="1"/>
  </r>
  <r>
    <n v="275"/>
    <s v="CAS-6149738-Z6H7B2"/>
    <s v="2.2.04. Subsidio de Arriendo de Vivienda (D.S. 52)"/>
    <x v="96"/>
    <x v="65"/>
    <s v="CAS-6149738-Z6H7B2"/>
    <x v="1"/>
  </r>
  <r>
    <n v="276"/>
    <s v="CAS-6148825-K6W9Q8"/>
    <s v="2.2.04. Subsidio de Arriendo de Vivienda (D.S. 52)"/>
    <x v="96"/>
    <x v="87"/>
    <s v="CAS-6148825-K6W9Q8"/>
    <x v="1"/>
  </r>
  <r>
    <n v="277"/>
    <s v="CAS-6148206-Y0T2G0"/>
    <s v="2.2.11. Otros programas habitacionales"/>
    <x v="97"/>
    <x v="85"/>
    <s v="CAS-6148206-Y0T2G0"/>
    <x v="1"/>
  </r>
  <r>
    <n v="278"/>
    <s v="CAS-6147317-M4L3Y0"/>
    <s v="9.3.1. Aspectos Normativos del Registro Nacional de Consultores"/>
    <x v="98"/>
    <x v="79"/>
    <s v="CAS-6147317-M4L3Y0"/>
    <x v="1"/>
  </r>
  <r>
    <n v="279"/>
    <s v="CAS-6147156-T8S4Q6"/>
    <s v="2.2.04. Subsidio de Arriendo de Vivienda (D.S. 52)"/>
    <x v="98"/>
    <x v="72"/>
    <s v="CAS-6147156-T8S4Q6"/>
    <x v="1"/>
  </r>
  <r>
    <n v="280"/>
    <s v="CAS-6146743-V2F8C0"/>
    <s v="15.3. Consultas sobre trámites en línea"/>
    <x v="98"/>
    <x v="88"/>
    <s v="CAS-6146743-V2F8C0"/>
    <x v="1"/>
  </r>
  <r>
    <n v="281"/>
    <s v="CAS-6146721-B2Y1R6"/>
    <s v="2.2.04. Subsidio de Arriendo de Vivienda (D.S. 52)"/>
    <x v="98"/>
    <x v="88"/>
    <s v="CAS-6146721-B2Y1R6"/>
    <x v="1"/>
  </r>
  <r>
    <n v="282"/>
    <s v="CAS-6146606-P4J4J4"/>
    <s v="5.3.1.3. Tiempo de espera (Atención telefónica)"/>
    <x v="98"/>
    <x v="71"/>
    <s v="CAS-6146606-P4J4J4"/>
    <x v="1"/>
  </r>
  <r>
    <n v="283"/>
    <s v="CAS-6146603-Q6Q6H0"/>
    <s v="5.3.1.3. Tiempo de espera (Atención telefónica)"/>
    <x v="98"/>
    <x v="71"/>
    <s v="CAS-6146603-Q6Q6H0"/>
    <x v="1"/>
  </r>
  <r>
    <n v="284"/>
    <s v="CAS-6146021-T3H6R0"/>
    <s v="2.2.12. Consulta general sobre programas y subsidios habitacionales"/>
    <x v="97"/>
    <x v="89"/>
    <s v="CAS-6146021-T3H6R0"/>
    <x v="1"/>
  </r>
  <r>
    <n v="285"/>
    <s v="CAS-6145867-R6P9H3"/>
    <s v="15.3. Consultas sobre trámites en línea"/>
    <x v="97"/>
    <x v="90"/>
    <s v="CAS-6145867-R6P9H3"/>
    <x v="1"/>
  </r>
  <r>
    <n v="286"/>
    <s v="CAS-6145021-K8T0R8"/>
    <s v="15.3. Consultas sobre trámites en línea"/>
    <x v="97"/>
    <x v="79"/>
    <s v="CAS-6145021-K8T0R8"/>
    <x v="1"/>
  </r>
  <r>
    <n v="287"/>
    <s v="CAS-6144385-Q1Z5C9"/>
    <s v="2.2.10. Subsidios y/o temas especiales en materia de programas de vivienda (contingentes)"/>
    <x v="99"/>
    <x v="72"/>
    <s v="CAS-6144385-Q1Z5C9"/>
    <x v="1"/>
  </r>
  <r>
    <n v="288"/>
    <s v="CAS-6144353-G9Z5R6"/>
    <s v="2.2.10. Subsidios y/o temas especiales en materia de programas de vivienda (contingentes)"/>
    <x v="99"/>
    <x v="72"/>
    <s v="CAS-6144353-G9Z5R6"/>
    <x v="1"/>
  </r>
  <r>
    <n v="289"/>
    <s v="CAS-6144347-G7J5T9"/>
    <s v="2.2.10. Subsidios y/o temas especiales en materia de programas de vivienda (contingentes)"/>
    <x v="99"/>
    <x v="72"/>
    <s v="CAS-6144347-G7J5T9"/>
    <x v="1"/>
  </r>
  <r>
    <n v="290"/>
    <s v="CAS-6143901-K8G1H2"/>
    <s v="15.3. Consultas sobre trámites en línea"/>
    <x v="99"/>
    <x v="91"/>
    <s v="CAS-6143901-K8G1H2"/>
    <x v="1"/>
  </r>
  <r>
    <n v="291"/>
    <s v="CAS-6142506-K9D7J2"/>
    <s v="2.2.10. Subsidios y/o temas especiales en materia de programas de vivienda (contingentes)"/>
    <x v="100"/>
    <x v="92"/>
    <s v="CAS-6142506-K9D7J2"/>
    <x v="1"/>
  </r>
  <r>
    <n v="292"/>
    <s v="CAS-6142391-V7B5J7"/>
    <s v="5.3.1.3. Tiempo de espera (Atención telefónica)"/>
    <x v="100"/>
    <x v="84"/>
    <s v="CAS-6142391-V7B5J7"/>
    <x v="1"/>
  </r>
  <r>
    <n v="293"/>
    <s v="CAS-6142280-L9G8G7"/>
    <s v="2.2.04. Subsidio de Arriendo de Vivienda (D.S. 52)"/>
    <x v="100"/>
    <x v="90"/>
    <s v="CAS-6142280-L9G8G7"/>
    <x v="1"/>
  </r>
  <r>
    <n v="294"/>
    <s v="CAS-6142257-D7Y3G6"/>
    <s v="2.2.04. Subsidio de Arriendo de Vivienda (D.S. 52)"/>
    <x v="100"/>
    <x v="80"/>
    <s v="CAS-6142257-D7Y3G6"/>
    <x v="1"/>
  </r>
  <r>
    <n v="295"/>
    <s v="CAS-6141973-P6G1B0"/>
    <s v="15.3. Consultas sobre trámites en línea"/>
    <x v="100"/>
    <x v="92"/>
    <s v="CAS-6141973-P6G1B0"/>
    <x v="1"/>
  </r>
  <r>
    <n v="296"/>
    <s v="CAS-6141972-Y5B6T9"/>
    <s v="15.3. Consultas sobre trámites en línea"/>
    <x v="100"/>
    <x v="92"/>
    <s v="CAS-6141972-Y5B6T9"/>
    <x v="1"/>
  </r>
  <r>
    <n v="297"/>
    <s v="CAS-6141968-F9R7C1"/>
    <s v="15.3. Consultas sobre trámites en línea"/>
    <x v="100"/>
    <x v="92"/>
    <s v="CAS-6141968-F9R7C1"/>
    <x v="1"/>
  </r>
  <r>
    <n v="298"/>
    <s v="CAS-6141240-T3T4L1"/>
    <s v="2.2.04. Subsidio de Arriendo de Vivienda (D.S. 52)"/>
    <x v="101"/>
    <x v="80"/>
    <s v="CAS-6141240-T3T4L1"/>
    <x v="1"/>
  </r>
  <r>
    <n v="299"/>
    <s v="CAS-6141131-D2G0K5"/>
    <s v="15.3. Consultas sobre trámites en línea"/>
    <x v="101"/>
    <x v="92"/>
    <s v="CAS-6141131-D2G0K5"/>
    <x v="1"/>
  </r>
  <r>
    <n v="300"/>
    <s v="CAS-6140950-K3Z8T2"/>
    <s v="2.2.04. Subsidio de Arriendo de Vivienda (D.S. 52)"/>
    <x v="101"/>
    <x v="92"/>
    <s v="CAS-6140950-K3Z8T2"/>
    <x v="1"/>
  </r>
  <r>
    <n v="301"/>
    <s v="CAS-6140894-R5X2L7"/>
    <s v="2.2.04. Subsidio de Arriendo de Vivienda (D.S. 52)"/>
    <x v="101"/>
    <x v="92"/>
    <s v="CAS-6140894-R5X2L7"/>
    <x v="1"/>
  </r>
  <r>
    <n v="302"/>
    <s v="CAS-6140872-Y5L8X4"/>
    <s v="15.3. Consultas sobre trámites en línea"/>
    <x v="101"/>
    <x v="92"/>
    <s v="CAS-6140872-Y5L8X4"/>
    <x v="1"/>
  </r>
  <r>
    <n v="303"/>
    <s v="CAS-6140801-K7X1K2"/>
    <s v="2.2.04. Subsidio de Arriendo de Vivienda (D.S. 52)"/>
    <x v="101"/>
    <x v="92"/>
    <s v="CAS-6140801-K7X1K2"/>
    <x v="1"/>
  </r>
  <r>
    <n v="304"/>
    <s v="CAS-6140753-D9X1G0"/>
    <s v="15.3. Consultas sobre trámites en línea"/>
    <x v="101"/>
    <x v="92"/>
    <s v="CAS-6140753-D9X1G0"/>
    <x v="1"/>
  </r>
  <r>
    <n v="305"/>
    <s v="CAS-6140752-L5V0D7"/>
    <s v="2.2.04. Subsidio de Arriendo de Vivienda (D.S. 52)"/>
    <x v="101"/>
    <x v="91"/>
    <s v="CAS-6140752-L5V0D7"/>
    <x v="1"/>
  </r>
  <r>
    <n v="306"/>
    <s v="CAS-6140727-T6M7G0"/>
    <s v="15.3. Consultas sobre trámites en línea"/>
    <x v="101"/>
    <x v="93"/>
    <s v="CAS-6140727-T6M7G0"/>
    <x v="1"/>
  </r>
  <r>
    <n v="307"/>
    <s v="CAS-6140611-X4S7H3"/>
    <s v="15.3. Consultas sobre trámites en línea"/>
    <x v="101"/>
    <x v="92"/>
    <s v="CAS-6140611-X4S7H3"/>
    <x v="1"/>
  </r>
  <r>
    <n v="308"/>
    <s v="CAS-6140597-Q5Y4T1"/>
    <s v="2.2.04. Subsidio de Arriendo de Vivienda (D.S. 52)"/>
    <x v="101"/>
    <x v="94"/>
    <s v="CAS-6140597-Q5Y4T1"/>
    <x v="1"/>
  </r>
  <r>
    <n v="309"/>
    <s v="CAS-6140353-M3G6C5"/>
    <s v="2.2.04. Subsidio de Arriendo de Vivienda (D.S. 52)"/>
    <x v="101"/>
    <x v="92"/>
    <s v="CAS-6140353-M3G6C5"/>
    <x v="1"/>
  </r>
  <r>
    <n v="310"/>
    <s v="CAS-6139848-D9T9S7"/>
    <s v="15.3. Consultas sobre trámites en línea"/>
    <x v="102"/>
    <x v="95"/>
    <s v="CAS-6139848-D9T9S7"/>
    <x v="1"/>
  </r>
  <r>
    <n v="311"/>
    <s v="CAS-6138848-H0F6X1"/>
    <s v="2.3.2. Deudores de la banca privada"/>
    <x v="102"/>
    <x v="73"/>
    <s v="CAS-6138848-H0F6X1"/>
    <x v="1"/>
  </r>
  <r>
    <n v="312"/>
    <s v="CAS-6138840-K3V9D9"/>
    <s v="15.3. Consultas sobre trámites en línea"/>
    <x v="103"/>
    <x v="96"/>
    <s v="CAS-6138840-K3V9D9"/>
    <x v="1"/>
  </r>
  <r>
    <n v="313"/>
    <s v="CAS-6138724-F6Z8M8"/>
    <s v="15.3. Consultas sobre trámites en línea"/>
    <x v="103"/>
    <x v="96"/>
    <s v="CAS-6138724-F6Z8M8"/>
    <x v="1"/>
  </r>
  <r>
    <n v="314"/>
    <s v="CAS-6138252-R9Z0Y4"/>
    <s v="15.3. Consultas sobre trámites en línea"/>
    <x v="103"/>
    <x v="96"/>
    <s v="CAS-6138252-R9Z0Y4"/>
    <x v="1"/>
  </r>
  <r>
    <n v="315"/>
    <s v="CAS-6138184-K2F0B2"/>
    <s v="2.2.04. Subsidio de Arriendo de Vivienda (D.S. 52)"/>
    <x v="103"/>
    <x v="80"/>
    <s v="CAS-6138184-K2F0B2"/>
    <x v="1"/>
  </r>
  <r>
    <n v="316"/>
    <s v="CAS-6137468-L1R2N7"/>
    <s v="15.3. Consultas sobre trámites en línea"/>
    <x v="103"/>
    <x v="95"/>
    <s v="CAS-6137468-L1R2N7"/>
    <x v="1"/>
  </r>
  <r>
    <n v="317"/>
    <s v="CAS-6136723-N4X8Q8"/>
    <s v="2.3.2. Deudores de la banca privada"/>
    <x v="104"/>
    <x v="79"/>
    <s v="CAS-6136723-N4X8Q8"/>
    <x v="1"/>
  </r>
  <r>
    <n v="318"/>
    <s v="CAS-6136438-N9X5V1"/>
    <s v="15.3. Consultas sobre trámites en línea"/>
    <x v="104"/>
    <x v="96"/>
    <s v="CAS-6136438-N9X5V1"/>
    <x v="1"/>
  </r>
  <r>
    <n v="319"/>
    <s v="CAS-6136379-N6R2X7"/>
    <s v="15.3. Consultas sobre trámites en línea"/>
    <x v="104"/>
    <x v="97"/>
    <s v="CAS-6136379-N6R2X7"/>
    <x v="1"/>
  </r>
  <r>
    <n v="320"/>
    <s v="CAS-6136287-C7F4Z2"/>
    <s v="2.2.2.4. Consulta general Sistema Integrado de Subsidio Habitacional D.S. 01"/>
    <x v="104"/>
    <x v="96"/>
    <s v="CAS-6136287-C7F4Z2"/>
    <x v="1"/>
  </r>
  <r>
    <n v="321"/>
    <s v="CAS-6136281-M9D7K2"/>
    <s v="5.3.1.3. Tiempo de espera (Atención telefónica)"/>
    <x v="104"/>
    <x v="93"/>
    <s v="CAS-6136281-M9D7K2"/>
    <x v="1"/>
  </r>
  <r>
    <n v="322"/>
    <s v="CAS-6136101-Z0L1Y3"/>
    <s v="15.3. Consultas sobre trámites en línea"/>
    <x v="104"/>
    <x v="97"/>
    <s v="CAS-6136101-Z0L1Y3"/>
    <x v="1"/>
  </r>
  <r>
    <n v="323"/>
    <s v="CAS-6136067-K5J6L5"/>
    <s v="15.3. Consultas sobre trámites en línea"/>
    <x v="104"/>
    <x v="97"/>
    <s v="CAS-6136067-K5J6L5"/>
    <x v="1"/>
  </r>
  <r>
    <n v="324"/>
    <s v="CAS-6135988-W2T4M0"/>
    <s v="2.2.10. Subsidios y/o temas especiales en materia de programas de vivienda (contingentes)"/>
    <x v="104"/>
    <x v="98"/>
    <s v="CAS-6135988-W2T4M0"/>
    <x v="1"/>
  </r>
  <r>
    <n v="325"/>
    <s v="CAS-6135792-K3Y3T1"/>
    <s v="15.3. Consultas sobre trámites en línea"/>
    <x v="104"/>
    <x v="99"/>
    <s v="CAS-6135792-K3Y3T1"/>
    <x v="1"/>
  </r>
  <r>
    <n v="326"/>
    <s v="CAS-6135510-H5S9N8"/>
    <s v="15.3. Consultas sobre trámites en línea"/>
    <x v="104"/>
    <x v="97"/>
    <s v="CAS-6135510-H5S9N8"/>
    <x v="1"/>
  </r>
  <r>
    <n v="327"/>
    <s v="CAS-6135508-G6C5Y5"/>
    <s v="15.3. Consultas sobre trámites en línea"/>
    <x v="104"/>
    <x v="97"/>
    <s v="CAS-6135508-G6C5Y5"/>
    <x v="1"/>
  </r>
  <r>
    <n v="328"/>
    <s v="CAS-6135482-M6V6S2"/>
    <s v="15.3. Consultas sobre trámites en línea"/>
    <x v="105"/>
    <x v="97"/>
    <s v="CAS-6135482-M6V6S2"/>
    <x v="1"/>
  </r>
  <r>
    <n v="329"/>
    <s v="CAS-6135403-D4R0Q1"/>
    <s v="2.2.04. Subsidio de Arriendo de Vivienda (D.S. 52)"/>
    <x v="105"/>
    <x v="90"/>
    <s v="CAS-6135403-D4R0Q1"/>
    <x v="1"/>
  </r>
  <r>
    <n v="330"/>
    <s v="CAS-6135338-Z6L6K4"/>
    <s v="15.3. Consultas sobre trámites en línea"/>
    <x v="105"/>
    <x v="97"/>
    <s v="CAS-6135338-Z6L6K4"/>
    <x v="1"/>
  </r>
  <r>
    <n v="331"/>
    <s v="CAS-6135328-K4Q8M5"/>
    <s v="15.3. Consultas sobre trámites en línea"/>
    <x v="105"/>
    <x v="99"/>
    <s v="CAS-6135328-K4Q8M5"/>
    <x v="1"/>
  </r>
  <r>
    <n v="332"/>
    <s v="CAS-6135294-Y5F1B4"/>
    <s v="15.3. Consultas sobre trámites en línea"/>
    <x v="105"/>
    <x v="100"/>
    <s v="CAS-6135294-Y5F1B4"/>
    <x v="1"/>
  </r>
  <r>
    <n v="333"/>
    <s v="CAS-6135277-Y4V6D3"/>
    <s v="15.6. Otros temas relacionados con los sitios Web del MINVU"/>
    <x v="105"/>
    <x v="90"/>
    <s v="CAS-6135277-Y4V6D3"/>
    <x v="1"/>
  </r>
  <r>
    <n v="334"/>
    <s v="CAS-6135235-F3L4Q5"/>
    <s v="15.3. Consultas sobre trámites en línea"/>
    <x v="106"/>
    <x v="100"/>
    <s v="CAS-6135235-F3L4Q5"/>
    <x v="1"/>
  </r>
  <r>
    <n v="335"/>
    <s v="CAS-6134925-F6M5T3"/>
    <s v="2.2.04. Subsidio de Arriendo de Vivienda (D.S. 52)"/>
    <x v="107"/>
    <x v="98"/>
    <s v="CAS-6134925-F6M5T3"/>
    <x v="1"/>
  </r>
  <r>
    <n v="336"/>
    <s v="CAS-6134848-Y3N6N6"/>
    <s v="2.2.2.4. Consulta general Sistema Integrado de Subsidio Habitacional D.S. 01"/>
    <x v="107"/>
    <x v="75"/>
    <s v="CAS-6134848-Y3N6N6"/>
    <x v="1"/>
  </r>
  <r>
    <n v="337"/>
    <s v="CAS-6134740-T3W8L3"/>
    <s v="15.3. Consultas sobre trámites en línea"/>
    <x v="107"/>
    <x v="97"/>
    <s v="CAS-6134740-T3W8L3"/>
    <x v="1"/>
  </r>
  <r>
    <n v="338"/>
    <s v="CAS-6134701-B4S1Z1"/>
    <s v="15.6. Otros temas relacionados con los sitios Web del MINVU"/>
    <x v="107"/>
    <x v="97"/>
    <s v="CAS-6134701-B4S1Z1"/>
    <x v="1"/>
  </r>
  <r>
    <n v="339"/>
    <s v="CAS-6134631-D5F7J2"/>
    <s v="15.3. Consultas sobre trámites en línea"/>
    <x v="107"/>
    <x v="97"/>
    <s v="CAS-6134631-D5F7J2"/>
    <x v="1"/>
  </r>
  <r>
    <n v="340"/>
    <s v="CAS-6134629-D8X8R2"/>
    <s v="15.3. Consultas sobre trámites en línea"/>
    <x v="107"/>
    <x v="97"/>
    <s v="CAS-6134629-D8X8R2"/>
    <x v="1"/>
  </r>
  <r>
    <n v="341"/>
    <s v="CAS-6134590-D6T9H3"/>
    <s v="6.1.9. Otras consultas y opiniones sobre EGIS / PSAT"/>
    <x v="107"/>
    <x v="88"/>
    <s v="CAS-6134590-D6T9H3"/>
    <x v="1"/>
  </r>
  <r>
    <n v="342"/>
    <s v="CAS-6134342-Z9K1P2"/>
    <s v="15.3. Consultas sobre trámites en línea"/>
    <x v="107"/>
    <x v="101"/>
    <s v="CAS-6134342-Z9K1P2"/>
    <x v="1"/>
  </r>
  <r>
    <n v="343"/>
    <s v="CAS-6134125-G1G1L5"/>
    <s v="15.3. Consultas sobre trámites en línea"/>
    <x v="107"/>
    <x v="97"/>
    <s v="CAS-6134125-G1G1L5"/>
    <x v="1"/>
  </r>
  <r>
    <n v="344"/>
    <s v="CAS-6133794-S6Y5K6"/>
    <s v="15.3. Consultas sobre trámites en línea"/>
    <x v="107"/>
    <x v="101"/>
    <s v="CAS-6133794-S6Y5K6"/>
    <x v="1"/>
  </r>
  <r>
    <n v="345"/>
    <s v="CAS-6133428-X5V9N8"/>
    <s v="15.3. Consultas sobre trámites en línea"/>
    <x v="108"/>
    <x v="98"/>
    <s v="CAS-6133428-X5V9N8"/>
    <x v="1"/>
  </r>
  <r>
    <n v="346"/>
    <s v="CAS-6133181-V1X9T0"/>
    <s v="2.2.10. Subsidios y/o temas especiales en materia de programas de vivienda (contingentes)"/>
    <x v="108"/>
    <x v="97"/>
    <s v="CAS-6133181-V1X9T0"/>
    <x v="1"/>
  </r>
  <r>
    <n v="347"/>
    <s v="CAS-6132846-F0D0R7"/>
    <s v="15.3. Consultas sobre trámites en línea"/>
    <x v="108"/>
    <x v="101"/>
    <s v="CAS-6132846-F0D0R7"/>
    <x v="1"/>
  </r>
  <r>
    <n v="348"/>
    <s v="CAS-6131964-G5T2Q3"/>
    <s v="15.3. Consultas sobre trámites en línea"/>
    <x v="109"/>
    <x v="102"/>
    <s v="CAS-6131964-G5T2Q3"/>
    <x v="1"/>
  </r>
  <r>
    <n v="349"/>
    <s v="CAS-6131935-F7H3G8"/>
    <s v="2.2.10. Subsidios y/o temas especiales en materia de programas de vivienda (contingentes)"/>
    <x v="109"/>
    <x v="103"/>
    <s v="CAS-6131935-F7H3G8"/>
    <x v="1"/>
  </r>
  <r>
    <n v="350"/>
    <s v="CAS-6131815-F5J2L6"/>
    <s v="15.3. Consultas sobre trámites en línea"/>
    <x v="109"/>
    <x v="103"/>
    <s v="CAS-6131815-F5J2L6"/>
    <x v="1"/>
  </r>
  <r>
    <n v="351"/>
    <s v="CAS-6131800-P0Y2D0"/>
    <s v="15.3. Consultas sobre trámites en línea"/>
    <x v="109"/>
    <x v="101"/>
    <s v="CAS-6131800-P0Y2D0"/>
    <x v="1"/>
  </r>
  <r>
    <n v="352"/>
    <s v="CAS-6131539-D4W9K6"/>
    <s v="2.2.10. Subsidios y/o temas especiales en materia de programas de vivienda (contingentes)"/>
    <x v="109"/>
    <x v="103"/>
    <s v="CAS-6131539-D4W9K6"/>
    <x v="1"/>
  </r>
  <r>
    <n v="353"/>
    <s v="CAS-6131336-T7R3Y6"/>
    <s v="5.3.2.2. Trato del funcionario/a (Atención telefónica)"/>
    <x v="109"/>
    <x v="93"/>
    <s v="CAS-6131336-T7R3Y6"/>
    <x v="1"/>
  </r>
  <r>
    <n v="354"/>
    <s v="CAS-6130917-B1M2M3"/>
    <s v="2.2.04. Subsidio de Arriendo de Vivienda (D.S. 52)"/>
    <x v="109"/>
    <x v="93"/>
    <s v="CAS-6130917-B1M2M3"/>
    <x v="1"/>
  </r>
  <r>
    <n v="355"/>
    <s v="CAS-6130791-Y7M8B5"/>
    <s v="2.2.04. Subsidio de Arriendo de Vivienda (D.S. 52)"/>
    <x v="110"/>
    <x v="103"/>
    <s v="CAS-6130791-Y7M8B5"/>
    <x v="1"/>
  </r>
  <r>
    <n v="356"/>
    <s v="CAS-6129669-R0L9G9"/>
    <s v="2.2.3.3. PPPF III"/>
    <x v="111"/>
    <x v="93"/>
    <s v="CAS-6129669-R0L9G9"/>
    <x v="1"/>
  </r>
  <r>
    <n v="357"/>
    <s v="CAS-6128806-B6K8S2"/>
    <s v="2.2.04. Subsidio de Arriendo de Vivienda (D.S. 52)"/>
    <x v="112"/>
    <x v="104"/>
    <s v="CAS-6128806-B6K8S2"/>
    <x v="1"/>
  </r>
  <r>
    <n v="358"/>
    <s v="CAS-6128303-F8B0Q7"/>
    <s v="15.3. Consultas sobre trámites en línea"/>
    <x v="112"/>
    <x v="104"/>
    <s v="CAS-6128303-F8B0Q7"/>
    <x v="1"/>
  </r>
  <r>
    <n v="359"/>
    <s v="CAS-6128184-K6F1N8"/>
    <s v="2.2.04. Subsidio de Arriendo de Vivienda (D.S. 52)"/>
    <x v="113"/>
    <x v="104"/>
    <s v="CAS-6128184-K6F1N8"/>
    <x v="1"/>
  </r>
  <r>
    <n v="360"/>
    <s v="CAS-6126446-K7V3X5"/>
    <s v="2.2.3.2. PPPF II"/>
    <x v="114"/>
    <x v="104"/>
    <s v="CAS-6126446-K7V3X5"/>
    <x v="1"/>
  </r>
  <r>
    <n v="361"/>
    <s v="CAS-6125697-V8B3Y1"/>
    <s v="15.3. Consultas sobre trámites en línea"/>
    <x v="114"/>
    <x v="105"/>
    <s v="CAS-6125697-V8B3Y1"/>
    <x v="1"/>
  </r>
  <r>
    <n v="362"/>
    <s v="CAS-6124946-G7J8N4"/>
    <s v="15.3. Consultas sobre trámites en línea"/>
    <x v="115"/>
    <x v="106"/>
    <s v="CAS-6124946-G7J8N4"/>
    <x v="1"/>
  </r>
  <r>
    <n v="363"/>
    <s v="CAS-6124515-S4N1S1"/>
    <s v="15.3. Consultas sobre trámites en línea"/>
    <x v="115"/>
    <x v="107"/>
    <s v="CAS-6124515-S4N1S1"/>
    <x v="1"/>
  </r>
  <r>
    <n v="364"/>
    <s v="CAS-6124155-W0D2N9"/>
    <s v="15.3. Consultas sobre trámites en línea"/>
    <x v="115"/>
    <x v="106"/>
    <s v="CAS-6124155-W0D2N9"/>
    <x v="1"/>
  </r>
  <r>
    <n v="365"/>
    <s v="CAS-6123932-F2T1Q2"/>
    <s v="3.3.1. Condiciones del concurso"/>
    <x v="116"/>
    <x v="99"/>
    <s v="CAS-6123932-F2T1Q2"/>
    <x v="1"/>
  </r>
  <r>
    <n v="366"/>
    <s v="CAS-6123926-P1Q8G0"/>
    <s v="2.2.04. Subsidio de Arriendo de Vivienda (D.S. 52)"/>
    <x v="116"/>
    <x v="108"/>
    <s v="CAS-6123926-P1Q8G0"/>
    <x v="1"/>
  </r>
  <r>
    <n v="367"/>
    <s v="CAS-6123816-F9D8D2"/>
    <s v="2.6. Otras consultas y opiniones en materia habitacional"/>
    <x v="117"/>
    <x v="109"/>
    <s v="CAS-6123816-F9D8D2"/>
    <x v="1"/>
  </r>
  <r>
    <n v="368"/>
    <s v="CAS-6123444-X2R7Q6"/>
    <s v="1.8. Otras consultas y opiniones en materia de urbanismo"/>
    <x v="118"/>
    <x v="99"/>
    <s v="CAS-6123444-X2R7Q6"/>
    <x v="1"/>
  </r>
  <r>
    <n v="369"/>
    <s v="CAS-6123435-J1C4D8"/>
    <s v="2.6. Otras consultas y opiniones en materia habitacional"/>
    <x v="118"/>
    <x v="57"/>
    <s v="CAS-6123435-J1C4D8"/>
    <x v="1"/>
  </r>
  <r>
    <n v="370"/>
    <s v="CAS-6122589-J7Z0D9"/>
    <s v="1.1.1. Usos de suelo"/>
    <x v="119"/>
    <x v="109"/>
    <s v="CAS-6122589-J7Z0D9"/>
    <x v="1"/>
  </r>
  <r>
    <n v="371"/>
    <s v="CAS-6122295-F8J1J9"/>
    <s v="15.3. Consultas sobre trámites en línea"/>
    <x v="119"/>
    <x v="110"/>
    <s v="CAS-6122295-F8J1J9"/>
    <x v="1"/>
  </r>
  <r>
    <n v="372"/>
    <s v="CAS-6117087-R3D8X9"/>
    <s v="2.2.04. Subsidio de Arriendo de Vivienda (D.S. 52)"/>
    <x v="120"/>
    <x v="96"/>
    <s v="CAS-6117087-R3D8X9"/>
    <x v="1"/>
  </r>
  <r>
    <n v="373"/>
    <s v="CAS-6117086-C1N0S8"/>
    <s v="15.3. Consultas sobre trámites en línea"/>
    <x v="120"/>
    <x v="111"/>
    <s v="CAS-6117086-C1N0S8"/>
    <x v="1"/>
  </r>
  <r>
    <n v="374"/>
    <s v="CAS-6116955-H3Z0K1"/>
    <s v="1.8. Otras consultas y opiniones en materia de urbanismo"/>
    <x v="121"/>
    <x v="97"/>
    <s v="CAS-6116955-H3Z0K1"/>
    <x v="1"/>
  </r>
  <r>
    <n v="375"/>
    <s v="CAS-6116363-D7T1N3"/>
    <s v="7.2. Vivienda con aporte de subsidio (DS40, PET, DS4, etc)"/>
    <x v="121"/>
    <x v="97"/>
    <s v="CAS-6116363-D7T1N3"/>
    <x v="1"/>
  </r>
  <r>
    <n v="376"/>
    <s v="CAS-6116355-P5P7J0"/>
    <s v="15.3. Consultas sobre trámites en línea"/>
    <x v="121"/>
    <x v="112"/>
    <s v="CAS-6116355-P5P7J0"/>
    <x v="1"/>
  </r>
  <r>
    <n v="377"/>
    <s v="CAS-6114999-F2N9M7"/>
    <s v="15.3. Consultas sobre trámites en línea"/>
    <x v="122"/>
    <x v="110"/>
    <s v="CAS-6114999-F2N9M7"/>
    <x v="1"/>
  </r>
  <r>
    <n v="378"/>
    <s v="CAS-6113597-S0T9X6"/>
    <s v="15.3. Consultas sobre trámites en línea"/>
    <x v="123"/>
    <x v="113"/>
    <s v="CAS-6113597-S0T9X6"/>
    <x v="1"/>
  </r>
  <r>
    <n v="379"/>
    <s v="CAS-6112805-J5V8X3"/>
    <s v="15.3. Consultas sobre trámites en línea"/>
    <x v="124"/>
    <x v="113"/>
    <s v="CAS-6112805-J5V8X3"/>
    <x v="1"/>
  </r>
  <r>
    <n v="380"/>
    <s v="CAS-6109552-G5F5N6"/>
    <s v="6.1.4. Sobre tramitación realizada para postulación de EGIS / PSAT"/>
    <x v="125"/>
    <x v="114"/>
    <s v="CAS-6109552-G5F5N6"/>
    <x v="1"/>
  </r>
  <r>
    <n v="381"/>
    <s v="CAS-6109515-Q6S1X4"/>
    <s v="15.5. Opiniones sobre los sitios Web del MINVU"/>
    <x v="125"/>
    <x v="111"/>
    <s v="CAS-6109515-Q6S1X4"/>
    <x v="1"/>
  </r>
  <r>
    <n v="382"/>
    <s v="CAS-6109172-S7Z7Z2"/>
    <s v="15.3. Consultas sobre trámites en línea"/>
    <x v="125"/>
    <x v="115"/>
    <s v="CAS-6109172-S7Z7Z2"/>
    <x v="1"/>
  </r>
  <r>
    <n v="383"/>
    <s v="CAS-6108694-N3Q9K6"/>
    <s v="2.2.3.4. Autoejecución Asistida"/>
    <x v="126"/>
    <x v="114"/>
    <s v="CAS-6108694-N3Q9K6"/>
    <x v="1"/>
  </r>
  <r>
    <n v="384"/>
    <s v="CAS-6105673-H3Z4D9"/>
    <s v="15.3. Consultas sobre trámites en línea"/>
    <x v="127"/>
    <x v="116"/>
    <s v="CAS-6105673-H3Z4D9"/>
    <x v="1"/>
  </r>
  <r>
    <n v="385"/>
    <s v="CAS-6105198-S5V6D1"/>
    <s v="15.3. Consultas sobre trámites en línea"/>
    <x v="127"/>
    <x v="117"/>
    <s v="CAS-6105198-S5V6D1"/>
    <x v="1"/>
  </r>
  <r>
    <n v="386"/>
    <s v="CAS-6104679-H9P6V9"/>
    <s v="6.1.4. Sobre tramitación realizada para postulación de EGIS / PSAT"/>
    <x v="128"/>
    <x v="114"/>
    <s v="CAS-6104679-H9P6V9"/>
    <x v="1"/>
  </r>
  <r>
    <n v="387"/>
    <s v="CAS-6104530-H0Z5F8"/>
    <s v="6.1.4. Sobre tramitación realizada para postulación de EGIS / PSAT"/>
    <x v="128"/>
    <x v="114"/>
    <s v="CAS-6104530-H0Z5F8"/>
    <x v="1"/>
  </r>
  <r>
    <n v="388"/>
    <s v="CAS-6104412-J7T2N7"/>
    <s v="5.2.4. Otras consultas y opiniones sobre atención virtual"/>
    <x v="128"/>
    <x v="97"/>
    <s v="CAS-6104412-J7T2N7"/>
    <x v="1"/>
  </r>
  <r>
    <n v="389"/>
    <s v="CAS-6103169-C6K3Q8"/>
    <s v="6.1.4. Sobre tramitación realizada para postulación de EGIS / PSAT"/>
    <x v="129"/>
    <x v="114"/>
    <s v="CAS-6103169-C6K3Q8"/>
    <x v="1"/>
  </r>
  <r>
    <n v="390"/>
    <s v="CAS-6102651-T2X1D4"/>
    <s v="2.2.2.3. D.S. 01 Título II: Subsidio habitacional para sectores medios"/>
    <x v="129"/>
    <x v="118"/>
    <s v="CAS-6102651-T2X1D4"/>
    <x v="1"/>
  </r>
  <r>
    <n v="391"/>
    <s v="CAS-6101716-K9Z2X9"/>
    <s v="6.1.4. Sobre tramitación realizada para postulación de EGIS / PSAT"/>
    <x v="129"/>
    <x v="114"/>
    <s v="CAS-6101716-K9Z2X9"/>
    <x v="1"/>
  </r>
  <r>
    <n v="392"/>
    <s v="CAS-6098700-B4C9L9"/>
    <s v="2.3.2. Deudores de la banca privada"/>
    <x v="130"/>
    <x v="118"/>
    <s v="CAS-6098700-B4C9L9"/>
    <x v="1"/>
  </r>
  <r>
    <n v="393"/>
    <s v="CAS-6097927-K4Q6H1"/>
    <s v="2.3.2. Deudores de la banca privada"/>
    <x v="130"/>
    <x v="118"/>
    <s v="CAS-6097927-K4Q6H1"/>
    <x v="1"/>
  </r>
  <r>
    <n v="394"/>
    <s v="CAS-6097158-P8W3R0"/>
    <s v="2.2.3.5. Consulta general PPPF"/>
    <x v="130"/>
    <x v="113"/>
    <s v="CAS-6097158-P8W3R0"/>
    <x v="1"/>
  </r>
  <r>
    <n v="395"/>
    <s v="CAS-6092200-H3L5X6"/>
    <s v="15.3. Consultas sobre trámites en línea"/>
    <x v="131"/>
    <x v="119"/>
    <s v="CAS-6092200-H3L5X6"/>
    <x v="1"/>
  </r>
  <r>
    <n v="396"/>
    <s v="CAS-6091324-W4X4L5"/>
    <s v="15.3. Consultas sobre trámites en línea"/>
    <x v="131"/>
    <x v="120"/>
    <s v="CAS-6091324-W4X4L5"/>
    <x v="1"/>
  </r>
  <r>
    <n v="397"/>
    <s v="CAS-6091163-X8B8F0"/>
    <s v="15.3. Consultas sobre trámites en línea"/>
    <x v="131"/>
    <x v="121"/>
    <s v="CAS-6091163-X8B8F0"/>
    <x v="1"/>
  </r>
  <r>
    <n v="398"/>
    <s v="CAS-6091101-Y0Y5S2"/>
    <s v="15.3. Consultas sobre trámites en línea"/>
    <x v="132"/>
    <x v="120"/>
    <s v="CAS-6091101-Y0Y5S2"/>
    <x v="1"/>
  </r>
  <r>
    <n v="399"/>
    <s v="CAS-6090964-C8P9B3"/>
    <s v="15.3. Consultas sobre trámites en línea"/>
    <x v="132"/>
    <x v="121"/>
    <s v="CAS-6090964-C8P9B3"/>
    <x v="1"/>
  </r>
  <r>
    <n v="400"/>
    <s v="CAS-6090141-W2L2D1"/>
    <s v="5.2.3.3. Suficiencia de la información (Atención virtual)"/>
    <x v="132"/>
    <x v="111"/>
    <s v="CAS-6090141-W2L2D1"/>
    <x v="1"/>
  </r>
  <r>
    <n v="401"/>
    <s v="CAS-6088343-G0L5K8"/>
    <s v="15.3. Consultas sobre trámites en línea"/>
    <x v="133"/>
    <x v="122"/>
    <s v="CAS-6088343-G0L5K8"/>
    <x v="1"/>
  </r>
  <r>
    <n v="402"/>
    <s v="CAS-6086000-F4G5N6"/>
    <s v="15.3. Consultas sobre trámites en línea"/>
    <x v="134"/>
    <x v="122"/>
    <s v="CAS-6086000-F4G5N6"/>
    <x v="1"/>
  </r>
  <r>
    <n v="403"/>
    <s v="CAS-6084227-V0T3D6"/>
    <s v="2.2.3.5. Consulta general PPPF"/>
    <x v="135"/>
    <x v="123"/>
    <s v="CAS-6084227-V0T3D6"/>
    <x v="1"/>
  </r>
  <r>
    <n v="404"/>
    <s v="CAS-6084140-Q2L6T5"/>
    <s v="1.8. Otras consultas y opiniones en materia de urbanismo"/>
    <x v="135"/>
    <x v="122"/>
    <s v="CAS-6084140-Q2L6T5"/>
    <x v="1"/>
  </r>
  <r>
    <n v="405"/>
    <s v="CAS-6083101-Q0P3P4"/>
    <s v="15.3. Consultas sobre trámites en línea"/>
    <x v="136"/>
    <x v="124"/>
    <s v="CAS-6083101-Q0P3P4"/>
    <x v="1"/>
  </r>
  <r>
    <n v="406"/>
    <s v="CAS-6080580-T4P2F5"/>
    <s v="2.2.2.1. D.S. 01 Título 0: Condiciones Especiales. Grupos emergentes sin capacidad de endeudamiento"/>
    <x v="137"/>
    <x v="124"/>
    <s v="CAS-6080580-T4P2F5"/>
    <x v="1"/>
  </r>
  <r>
    <n v="407"/>
    <s v="CAS-6077197-B1C0S3"/>
    <s v="15.3. Consultas sobre trámites en línea"/>
    <x v="138"/>
    <x v="125"/>
    <s v="CAS-6077197-B1C0S3"/>
    <x v="1"/>
  </r>
  <r>
    <n v="408"/>
    <s v="CAS-6076371-D6K6Q5"/>
    <s v="15.3. Consultas sobre trámites en línea"/>
    <x v="139"/>
    <x v="126"/>
    <s v="CAS-6076371-D6K6Q5"/>
    <x v="1"/>
  </r>
  <r>
    <n v="409"/>
    <s v="CAS-6075436-G7F9C0"/>
    <s v="15.3. Consultas sobre trámites en línea"/>
    <x v="139"/>
    <x v="127"/>
    <s v="CAS-6075436-G7F9C0"/>
    <x v="1"/>
  </r>
  <r>
    <n v="410"/>
    <s v="CAS-6075280-G2P2R4"/>
    <s v="2.3.2. Deudores de la banca privada"/>
    <x v="139"/>
    <x v="118"/>
    <s v="CAS-6075280-G2P2R4"/>
    <x v="1"/>
  </r>
  <r>
    <n v="411"/>
    <s v="CAS-6074715-F1G7R3"/>
    <s v="15.3. Consultas sobre trámites en línea"/>
    <x v="139"/>
    <x v="128"/>
    <s v="CAS-6074715-F1G7R3"/>
    <x v="1"/>
  </r>
  <r>
    <n v="412"/>
    <s v="CAS-6074676-Y0W0C9"/>
    <s v="15.3. Consultas sobre trámites en línea"/>
    <x v="139"/>
    <x v="128"/>
    <s v="CAS-6074676-Y0W0C9"/>
    <x v="1"/>
  </r>
  <r>
    <n v="413"/>
    <s v="CAS-6072406-N8K8D2"/>
    <s v="15.3. Consultas sobre trámites en línea"/>
    <x v="140"/>
    <x v="129"/>
    <s v="CAS-6072406-N8K8D2"/>
    <x v="1"/>
  </r>
  <r>
    <n v="414"/>
    <s v="CAS-6072108-Z1T3G3"/>
    <s v="15.3. Consultas sobre trámites en línea"/>
    <x v="141"/>
    <x v="130"/>
    <s v="CAS-6072108-Z1T3G3"/>
    <x v="1"/>
  </r>
  <r>
    <n v="415"/>
    <s v="CAS-6071876-J6P4J9"/>
    <s v="15.3. Consultas sobre trámites en línea"/>
    <x v="141"/>
    <x v="130"/>
    <s v="CAS-6071876-J6P4J9"/>
    <x v="1"/>
  </r>
  <r>
    <n v="416"/>
    <s v="CAS-6071533-F2F4C2"/>
    <s v="2.3.2. Deudores de la banca privada"/>
    <x v="141"/>
    <x v="120"/>
    <s v="CAS-6071533-F2F4C2"/>
    <x v="1"/>
  </r>
  <r>
    <n v="417"/>
    <s v="CAS-6071443-T1Y3Z9"/>
    <s v="15.3. Consultas sobre trámites en línea"/>
    <x v="141"/>
    <x v="131"/>
    <s v="CAS-6071443-T1Y3Z9"/>
    <x v="1"/>
  </r>
  <r>
    <n v="418"/>
    <s v="CAS-6071308-M6D0B2"/>
    <s v="15.3. Consultas sobre trámites en línea"/>
    <x v="141"/>
    <x v="124"/>
    <s v="CAS-6071308-M6D0B2"/>
    <x v="1"/>
  </r>
  <r>
    <n v="419"/>
    <s v="CAS-6069779-W6D3H1"/>
    <s v="15.3. Consultas sobre trámites en línea"/>
    <x v="142"/>
    <x v="132"/>
    <s v="CAS-6069779-W6D3H1"/>
    <x v="1"/>
  </r>
  <r>
    <n v="420"/>
    <s v="CAS-6069731-G5J2B8"/>
    <s v="15.3. Consultas sobre trámites en línea"/>
    <x v="143"/>
    <x v="132"/>
    <s v="CAS-6069731-G5J2B8"/>
    <x v="1"/>
  </r>
  <r>
    <n v="421"/>
    <s v="CAS-6069426-B6X3F8"/>
    <s v="15.3. Consultas sobre trámites en línea"/>
    <x v="143"/>
    <x v="132"/>
    <s v="CAS-6069426-B6X3F8"/>
    <x v="1"/>
  </r>
  <r>
    <n v="422"/>
    <s v="CAS-6069159-X8M5X7"/>
    <s v="15.3. Consultas sobre trámites en línea"/>
    <x v="143"/>
    <x v="133"/>
    <s v="CAS-6069159-X8M5X7"/>
    <x v="1"/>
  </r>
  <r>
    <n v="423"/>
    <s v="CAS-6068831-L6D6K8"/>
    <s v="15.3. Consultas sobre trámites en línea"/>
    <x v="144"/>
    <x v="133"/>
    <s v="CAS-6068831-L6D6K8"/>
    <x v="1"/>
  </r>
  <r>
    <n v="424"/>
    <s v="CAS-6067255-P5Z8N5"/>
    <s v="15.3. Consultas sobre trámites en línea"/>
    <x v="145"/>
    <x v="133"/>
    <s v="CAS-6067255-P5Z8N5"/>
    <x v="1"/>
  </r>
  <r>
    <n v="425"/>
    <s v="CAS-6067212-H5T6V6"/>
    <s v="15.3. Consultas sobre trámites en línea"/>
    <x v="145"/>
    <x v="134"/>
    <s v="CAS-6067212-H5T6V6"/>
    <x v="1"/>
  </r>
  <r>
    <n v="426"/>
    <s v="CAS-6066656-B8X0P7"/>
    <s v="15.3. Consultas sobre trámites en línea"/>
    <x v="145"/>
    <x v="135"/>
    <s v="CAS-6066656-B8X0P7"/>
    <x v="1"/>
  </r>
  <r>
    <n v="427"/>
    <s v="CAS-6066647-D4C1N6"/>
    <s v="2.3.2. Deudores de la banca privada"/>
    <x v="145"/>
    <x v="132"/>
    <s v="CAS-6066647-D4C1N6"/>
    <x v="1"/>
  </r>
  <r>
    <n v="428"/>
    <s v="CAS-6066160-Y8C0T0"/>
    <s v="17. Otras consultas y opiniones"/>
    <x v="146"/>
    <x v="136"/>
    <s v="CAS-6066160-Y8C0T0"/>
    <x v="1"/>
  </r>
  <r>
    <n v="429"/>
    <s v="CAS-6065862-D8Q6T3"/>
    <s v="2.2.04. Subsidio de Arriendo de Vivienda (D.S. 52)"/>
    <x v="146"/>
    <x v="128"/>
    <s v="CAS-6065862-D8Q6T3"/>
    <x v="1"/>
  </r>
  <r>
    <n v="430"/>
    <s v="CAS-6064532-L3K6J8"/>
    <s v="15.3. Consultas sobre trámites en línea"/>
    <x v="147"/>
    <x v="133"/>
    <s v="CAS-6064532-L3K6J8"/>
    <x v="1"/>
  </r>
  <r>
    <n v="431"/>
    <s v="CAS-6064149-M0L1L6"/>
    <s v="2.3.2. Deudores de la banca privada"/>
    <x v="148"/>
    <x v="132"/>
    <s v="CAS-6064149-M0L1L6"/>
    <x v="1"/>
  </r>
  <r>
    <n v="432"/>
    <s v="CAS-6056172-L3C0V6"/>
    <s v="2.3.2. Deudores de la banca privada"/>
    <x v="149"/>
    <x v="137"/>
    <s v="CAS-6056172-L3C0V6"/>
    <x v="1"/>
  </r>
  <r>
    <n v="433"/>
    <s v="CAS-6049556-Q6X8W0"/>
    <s v="7.2. Vivienda con aporte de subsidio (DS40, PET, DS4, etc)"/>
    <x v="150"/>
    <x v="121"/>
    <s v="CAS-6049556-Q6X8W0"/>
    <x v="1"/>
  </r>
  <r>
    <n v="434"/>
    <s v="CAS-6049548-D7P5B0"/>
    <s v="7.2. Vivienda con aporte de subsidio (DS40, PET, DS4, etc)"/>
    <x v="150"/>
    <x v="121"/>
    <s v="CAS-6049548-D7P5B0"/>
    <x v="1"/>
  </r>
  <r>
    <n v="435"/>
    <s v="CAS-6043798-Y3T5H7"/>
    <s v="5.2.3.1. Claridad de la información (Atención virtual)"/>
    <x v="151"/>
    <x v="138"/>
    <s v="CAS-6043798-Y3T5H7"/>
    <x v="1"/>
  </r>
  <r>
    <n v="436"/>
    <s v="CAS-6043234-Q3P0Q9"/>
    <s v="15.3. Consultas sobre trámites en línea"/>
    <x v="152"/>
    <x v="139"/>
    <s v="CAS-6043234-Q3P0Q9"/>
    <x v="1"/>
  </r>
  <r>
    <n v="437"/>
    <s v="CAS-6042948-H5C3P5"/>
    <s v="6.3.1. Abandono de obras (Empresas constructoras)"/>
    <x v="153"/>
    <x v="140"/>
    <s v="CAS-6042948-H5C3P5"/>
    <x v="1"/>
  </r>
  <r>
    <n v="438"/>
    <s v="CAS-6036652-R7T2C7"/>
    <s v="2.3.2. Deudores de la banca privada"/>
    <x v="154"/>
    <x v="141"/>
    <s v="CAS-6036652-R7T2C7"/>
    <x v="1"/>
  </r>
  <r>
    <n v="439"/>
    <s v="CAS-6035992-S0X7K5"/>
    <s v="2.2.1.3. Consulta general D.S. 49"/>
    <x v="154"/>
    <x v="139"/>
    <s v="CAS-6035992-S0X7K5"/>
    <x v="1"/>
  </r>
  <r>
    <n v="440"/>
    <s v="CAS-6033490-B8V3K8"/>
    <s v="4.17. Otros trámites"/>
    <x v="155"/>
    <x v="66"/>
    <s v="CAS-6033490-B8V3K8"/>
    <x v="1"/>
  </r>
  <r>
    <n v="441"/>
    <s v="CAS-5989882-Y7N3J8"/>
    <s v="2.3.2. Deudores de la banca privada"/>
    <x v="156"/>
    <x v="142"/>
    <s v="CAS-5989882-Y7N3J8"/>
    <x v="1"/>
  </r>
  <r>
    <n v="442"/>
    <s v="CAS-5985829-T7G7W6"/>
    <s v="2.2.07. Subsidio Habitacional Rural"/>
    <x v="157"/>
    <x v="143"/>
    <s v="CAS-5985829-T7G7W6"/>
    <x v="1"/>
  </r>
  <r>
    <n v="443"/>
    <s v="CAS-5985722-D2S7S1"/>
    <s v="2.6. Otras consultas y opiniones en materia habitacional"/>
    <x v="158"/>
    <x v="144"/>
    <s v="CAS-5985722-D2S7S1"/>
    <x v="1"/>
  </r>
  <r>
    <n v="444"/>
    <s v="CAS-5982157-G4F0L4"/>
    <s v="5.3.1.3. Tiempo de espera (Atención telefónica)"/>
    <x v="159"/>
    <x v="139"/>
    <s v="CAS-5982157-G4F0L4"/>
    <x v="1"/>
  </r>
  <r>
    <n v="445"/>
    <s v="CAS-5979671-M3Q8W9"/>
    <s v="2.2.2.1. D.S. 01 Título 0: Condiciones Especiales. Grupos emergentes sin capacidad de endeudamiento"/>
    <x v="160"/>
    <x v="145"/>
    <s v="CAS-5979671-M3Q8W9"/>
    <x v="1"/>
  </r>
  <r>
    <n v="446"/>
    <s v="CAS-5978641-T6F1S0"/>
    <s v="6.1.5. Sobre manejo de documentos de EGIS / PSAT"/>
    <x v="161"/>
    <x v="133"/>
    <s v="CAS-5978641-T6F1S0"/>
    <x v="1"/>
  </r>
  <r>
    <n v="447"/>
    <s v="CAS-5976729-N2L6G6"/>
    <s v="6.1.6. Sobre estado de los proyectos de EGIS / PSAT"/>
    <x v="162"/>
    <x v="146"/>
    <s v="CAS-5976729-N2L6G6"/>
    <x v="1"/>
  </r>
  <r>
    <n v="448"/>
    <s v="CAS-5976463-W1J0Y0"/>
    <s v="2.6. Otras consultas y opiniones en materia habitacional"/>
    <x v="162"/>
    <x v="147"/>
    <s v="CAS-5976463-W1J0Y0"/>
    <x v="1"/>
  </r>
  <r>
    <n v="449"/>
    <s v="CAS-5975552-P6P4H2"/>
    <s v="5.2.3.3. Suficiencia de la información (Atención virtual)"/>
    <x v="162"/>
    <x v="139"/>
    <s v="CAS-5975552-P6P4H2"/>
    <x v="1"/>
  </r>
  <r>
    <n v="450"/>
    <s v="CAS-5975551-L4G2F5"/>
    <s v="5.2.3.3. Suficiencia de la información (Atención virtual)"/>
    <x v="162"/>
    <x v="139"/>
    <s v="CAS-5975551-L4G2F5"/>
    <x v="1"/>
  </r>
  <r>
    <n v="451"/>
    <s v="CAS-5975457-K7L3D8"/>
    <s v="2.6. Otras consultas y opiniones en materia habitacional"/>
    <x v="163"/>
    <x v="138"/>
    <s v="CAS-5975457-K7L3D8"/>
    <x v="1"/>
  </r>
  <r>
    <n v="452"/>
    <s v="CAS-5971165-K8Q9H3"/>
    <s v="6.3.5. Otras consultas y opiniones sobre empresas constructoras"/>
    <x v="164"/>
    <x v="139"/>
    <s v="CAS-5971165-K8Q9H3"/>
    <x v="1"/>
  </r>
  <r>
    <n v="453"/>
    <s v="CAS-5969350-G5Y7N0"/>
    <s v="5.3.3.3. Suficiencia de la información (Atención telefónica)"/>
    <x v="157"/>
    <x v="139"/>
    <s v="CAS-5969350-G5Y7N0"/>
    <x v="1"/>
  </r>
  <r>
    <n v="454"/>
    <s v="CAS-5965909-R4L1Z7"/>
    <s v="6.1.4. Sobre tramitación realizada para postulación de EGIS / PSAT"/>
    <x v="165"/>
    <x v="148"/>
    <s v="CAS-5965909-R4L1Z7"/>
    <x v="1"/>
  </r>
  <r>
    <n v="455"/>
    <s v="CAS-5961893-K9S3G8"/>
    <s v="9.1.2. Aspectos Operativos del Registro Nacional de Contratistas"/>
    <x v="166"/>
    <x v="143"/>
    <s v="CAS-5961893-K9S3G8"/>
    <x v="1"/>
  </r>
  <r>
    <n v="456"/>
    <s v="CAS-5961118-G9Z5C4"/>
    <s v="2.2.2.4. Consulta general Sistema Integrado de Subsidio Habitacional D.S. 01"/>
    <x v="167"/>
    <x v="149"/>
    <s v="CAS-5961118-G9Z5C4"/>
    <x v="1"/>
  </r>
  <r>
    <n v="457"/>
    <s v="CAS-5959545-J3G3W2"/>
    <s v="2.2.11. Otros programas habitacionales"/>
    <x v="168"/>
    <x v="150"/>
    <s v="CAS-5959545-J3G3W2"/>
    <x v="1"/>
  </r>
  <r>
    <n v="458"/>
    <s v="CAS-5956346-V2T3L6"/>
    <s v="2.3.2. Deudores de la banca privada"/>
    <x v="169"/>
    <x v="151"/>
    <s v="CAS-5956346-V2T3L6"/>
    <x v="1"/>
  </r>
  <r>
    <n v="459"/>
    <s v="CAS-5954264-J6N9D8"/>
    <s v="2.2.04. Subsidio de Arriendo de Vivienda (D.S. 52)"/>
    <x v="170"/>
    <x v="151"/>
    <s v="CAS-5954264-J6N9D8"/>
    <x v="1"/>
  </r>
  <r>
    <n v="460"/>
    <s v="CAS-5950777-P2M7S0"/>
    <s v="6.1.2. Listados de EGIS / PSAT"/>
    <x v="171"/>
    <x v="152"/>
    <s v="CAS-5950777-P2M7S0"/>
    <x v="1"/>
  </r>
  <r>
    <n v="461"/>
    <s v="CAS-5944227-R7V6L8"/>
    <s v="17. Otras consultas y opiniones"/>
    <x v="172"/>
    <x v="153"/>
    <s v="CAS-5944227-R7V6L8"/>
    <x v="1"/>
  </r>
  <r>
    <n v="462"/>
    <s v="CAS-5943603-L4K1N9"/>
    <s v="5.3.3.3. Suficiencia de la información (Atención telefónica)"/>
    <x v="173"/>
    <x v="139"/>
    <s v="CAS-5943603-L4K1N9"/>
    <x v="1"/>
  </r>
  <r>
    <n v="463"/>
    <s v="CAS-5939354-P1D5G0"/>
    <s v="2.2.2.2. D.S. 01 Título I: Subsidio habitacional para grupos emergentes"/>
    <x v="174"/>
    <x v="154"/>
    <s v="CAS-5939354-P1D5G0"/>
    <x v="1"/>
  </r>
  <r>
    <n v="464"/>
    <s v="CAS-5935500-D0F4R3"/>
    <s v="2.2.2.4. Consulta general Sistema Integrado de Subsidio Habitacional D.S. 01"/>
    <x v="175"/>
    <x v="155"/>
    <s v="CAS-5935500-D0F4R3"/>
    <x v="1"/>
  </r>
  <r>
    <n v="465"/>
    <s v="CAS-5935286-D9S7M4"/>
    <s v="1.1.2. Ley General de Urbanismo y Construcción"/>
    <x v="175"/>
    <x v="148"/>
    <s v="CAS-5935286-D9S7M4"/>
    <x v="1"/>
  </r>
  <r>
    <n v="466"/>
    <s v="CAS-5934224-V7D9C6"/>
    <s v="2.6. Otras consultas y opiniones en materia habitacional"/>
    <x v="176"/>
    <x v="145"/>
    <s v="CAS-5934224-V7D9C6"/>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9">
  <r>
    <n v="1"/>
    <s v="CAS-6326490-Q7D7Y0"/>
    <s v="2.2.10. Subsidios y/o temas especiales en materia de programas de vivienda (contingentes)"/>
    <d v="2020-12-29T00:00:00"/>
    <x v="0"/>
    <m/>
    <x v="0"/>
  </r>
  <r>
    <n v="2"/>
    <s v="CAS-6325987-X2D8H2"/>
    <s v="2.2.10. Subsidios y/o temas especiales en materia de programas de vivienda (contingentes)"/>
    <d v="2020-12-29T00:00:00"/>
    <x v="1"/>
    <s v="CAS-6325987-X2D8H2"/>
    <x v="1"/>
  </r>
  <r>
    <n v="3"/>
    <s v="CAS-6324441-T9B5N7"/>
    <s v="5.3.2.2. Trato del funcionario/a (Atención telefónica)"/>
    <d v="2020-12-23T00:00:00"/>
    <x v="1"/>
    <s v="CAS-6324441-T9B5N7"/>
    <x v="1"/>
  </r>
  <r>
    <n v="4"/>
    <s v="CAS-6324087-G9R3F0"/>
    <s v="5.3.2.2. Trato del funcionario/a (Atención telefónica)"/>
    <d v="2020-12-22T00:00:00"/>
    <x v="2"/>
    <s v="CAS-6324087-G9R3F0"/>
    <x v="1"/>
  </r>
  <r>
    <n v="5"/>
    <s v="CAS-6323681-X3D7L5"/>
    <s v="2.2.10. Subsidios y/o temas especiales en materia de programas de vivienda (contingentes)"/>
    <d v="2020-12-22T00:00:00"/>
    <x v="1"/>
    <s v="CAS-6323681-X3D7L5"/>
    <x v="1"/>
  </r>
  <r>
    <n v="6"/>
    <s v="CAS-6322531-R4L4T2"/>
    <s v="5.3.1.3. Tiempo de espera (Atención telefónica)"/>
    <d v="2020-12-18T00:00:00"/>
    <x v="3"/>
    <s v="CAS-6322531-R4L4T2"/>
    <x v="1"/>
  </r>
  <r>
    <n v="7"/>
    <s v="CAS-6322070-D9B9N9"/>
    <s v="2.2.10. Subsidios y/o temas especiales en materia de programas de vivienda (contingentes)"/>
    <d v="2020-12-18T00:00:00"/>
    <x v="2"/>
    <s v="CAS-6322070-D9B9N9"/>
    <x v="1"/>
  </r>
  <r>
    <n v="8"/>
    <s v="CAS-6321003-S4Q7S7"/>
    <s v="2.2.04. Subsidio de Arriendo de Vivienda (D.S. 52)"/>
    <d v="2020-12-16T00:00:00"/>
    <x v="4"/>
    <s v="CAS-6321003-S4Q7S7"/>
    <x v="1"/>
  </r>
  <r>
    <n v="9"/>
    <s v="CAS-6316429-N6F2P2"/>
    <s v="2.2.10. Subsidios y/o temas especiales en materia de programas de vivienda (contingentes)"/>
    <d v="2020-12-09T00:00:00"/>
    <x v="1"/>
    <s v="CAS-6316429-N6F2P2"/>
    <x v="1"/>
  </r>
  <r>
    <n v="10"/>
    <s v="CAS-6316427-Q2K4K3"/>
    <s v="2.2.10. Subsidios y/o temas especiales en materia de programas de vivienda (contingentes)"/>
    <d v="2020-12-09T00:00:00"/>
    <x v="1"/>
    <s v="CAS-6316427-Q2K4K3"/>
    <x v="1"/>
  </r>
  <r>
    <n v="11"/>
    <s v="CAS-6316425-W8Y1X0"/>
    <s v="2.2.10. Subsidios y/o temas especiales en materia de programas de vivienda (contingentes)"/>
    <d v="2020-12-09T00:00:00"/>
    <x v="1"/>
    <s v="CAS-6316425-W8Y1X0"/>
    <x v="1"/>
  </r>
  <r>
    <n v="12"/>
    <s v="CAS-6316245-R8Z5Q4"/>
    <s v="2.2.1.1. Postulación Individual (D.S. 49)"/>
    <d v="2020-12-09T00:00:00"/>
    <x v="5"/>
    <s v="CAS-6316245-R8Z5Q4"/>
    <x v="1"/>
  </r>
  <r>
    <n v="13"/>
    <s v="CAS-6315488-J4R5W1"/>
    <s v="2.2.10. Subsidios y/o temas especiales en materia de programas de vivienda (contingentes)"/>
    <d v="2020-12-07T00:00:00"/>
    <x v="6"/>
    <s v="CAS-6315488-J4R5W1"/>
    <x v="1"/>
  </r>
  <r>
    <n v="14"/>
    <s v="CAS-6315391-K7M5B7"/>
    <s v="2.2.10. Subsidios y/o temas especiales en materia de programas de vivienda (contingentes)"/>
    <d v="2020-12-07T00:00:00"/>
    <x v="7"/>
    <s v="CAS-6315391-K7M5B7"/>
    <x v="1"/>
  </r>
  <r>
    <n v="15"/>
    <s v="CAS-6314217-Z3C2C4"/>
    <s v="2.2.2.4. Consulta general Sistema Integrado de Subsidio Habitacional D.S. 01"/>
    <d v="2020-12-04T00:00:00"/>
    <x v="8"/>
    <s v="CAS-6314217-Z3C2C4"/>
    <x v="1"/>
  </r>
  <r>
    <n v="16"/>
    <s v="CAS-6314160-W4K2L9"/>
    <s v="2.2.1.1. Postulación Individual (D.S. 49)"/>
    <d v="2020-12-04T00:00:00"/>
    <x v="1"/>
    <s v="CAS-6314160-W4K2L9"/>
    <x v="1"/>
  </r>
  <r>
    <n v="17"/>
    <s v="CAS-6314017-M6H2W5"/>
    <s v="2.2.10. Subsidios y/o temas especiales en materia de programas de vivienda (contingentes)"/>
    <d v="2020-12-04T00:00:00"/>
    <x v="9"/>
    <s v="CAS-6314017-M6H2W5"/>
    <x v="1"/>
  </r>
  <r>
    <n v="18"/>
    <s v="CAS-6314002-C3L1Z0"/>
    <s v="2.2.2.4. Consulta general Sistema Integrado de Subsidio Habitacional D.S. 01"/>
    <d v="2020-12-04T00:00:00"/>
    <x v="8"/>
    <s v="CAS-6314002-C3L1Z0"/>
    <x v="1"/>
  </r>
  <r>
    <n v="19"/>
    <s v="CAS-6313007-V3K6X8"/>
    <s v="2.2.10. Subsidios y/o temas especiales en materia de programas de vivienda (contingentes)"/>
    <d v="2020-12-03T00:00:00"/>
    <x v="10"/>
    <s v="CAS-6313007-V3K6X8"/>
    <x v="1"/>
  </r>
  <r>
    <n v="20"/>
    <s v="CAS-6312927-F5Y6C9"/>
    <s v="1.1.5. Direcciones de obra"/>
    <d v="2020-12-03T00:00:00"/>
    <x v="9"/>
    <s v="CAS-6312927-F5Y6C9"/>
    <x v="1"/>
  </r>
  <r>
    <n v="21"/>
    <s v="CAS-6312856-G3G9S0"/>
    <s v="2.2.10. Subsidios y/o temas especiales en materia de programas de vivienda (contingentes)"/>
    <d v="2020-12-03T00:00:00"/>
    <x v="5"/>
    <s v="CAS-6312856-G3G9S0"/>
    <x v="1"/>
  </r>
  <r>
    <n v="22"/>
    <s v="CAS-6312003-Q9Z0C9"/>
    <s v="2.6. Otras consultas y opiniones en materia habitacional"/>
    <d v="2020-12-03T00:00:00"/>
    <x v="11"/>
    <s v="CAS-6312003-Q9Z0C9"/>
    <x v="1"/>
  </r>
  <r>
    <n v="23"/>
    <s v="CAS-6311998-Y3V7J8"/>
    <s v="2.6. Otras consultas y opiniones en materia habitacional"/>
    <d v="2020-12-03T00:00:00"/>
    <x v="11"/>
    <s v="CAS-6311998-Y3V7J8"/>
    <x v="1"/>
  </r>
  <r>
    <n v="24"/>
    <s v="CAS-6311803-M0N4R3"/>
    <s v="2.2.12. Consulta general sobre programas y subsidios habitacionales"/>
    <d v="2020-12-02T00:00:00"/>
    <x v="11"/>
    <s v="CAS-6311803-M0N4R3"/>
    <x v="1"/>
  </r>
  <r>
    <n v="25"/>
    <s v="CAS-6311299-H7T6L6"/>
    <s v="2.2.04. Subsidio de Arriendo de Vivienda (D.S. 52)"/>
    <d v="2020-12-02T00:00:00"/>
    <x v="12"/>
    <s v="CAS-6311299-H7T6L6"/>
    <x v="1"/>
  </r>
  <r>
    <n v="26"/>
    <s v="CAS-6310079-N1H8R3"/>
    <s v="2.2.10. Subsidios y/o temas especiales en materia de programas de vivienda (contingentes)"/>
    <d v="2020-12-01T00:00:00"/>
    <x v="10"/>
    <s v="CAS-6310079-N1H8R3"/>
    <x v="1"/>
  </r>
  <r>
    <n v="27"/>
    <s v="CAS-6309326-J5T2N9"/>
    <s v="2.2.10. Subsidios y/o temas especiales en materia de programas de vivienda (contingentes)"/>
    <d v="2020-12-01T00:00:00"/>
    <x v="13"/>
    <s v="CAS-6309326-J5T2N9"/>
    <x v="1"/>
  </r>
  <r>
    <n v="28"/>
    <s v="CAS-6309217-P6H9Q5"/>
    <s v="2.2.10. Subsidios y/o temas especiales en materia de programas de vivienda (contingentes)"/>
    <d v="2020-11-30T00:00:00"/>
    <x v="3"/>
    <s v="CAS-6309217-P6H9Q5"/>
    <x v="1"/>
  </r>
  <r>
    <n v="29"/>
    <s v="CAS-6309206-T5V6S1"/>
    <s v="2.2.10. Subsidios y/o temas especiales en materia de programas de vivienda (contingentes)"/>
    <d v="2020-11-30T00:00:00"/>
    <x v="10"/>
    <s v="CAS-6309206-T5V6S1"/>
    <x v="1"/>
  </r>
  <r>
    <n v="30"/>
    <s v="CAS-6306583-G4B3H9"/>
    <s v="6.3.4. Sobre el trato recibido (Empresas constructoras)"/>
    <d v="2020-11-26T00:00:00"/>
    <x v="14"/>
    <s v="CAS-6306583-G4B3H9"/>
    <x v="1"/>
  </r>
  <r>
    <n v="31"/>
    <s v="CAS-6304943-Z3G6H6"/>
    <s v="2.3.2. Deudores de la banca privada"/>
    <d v="2020-11-25T00:00:00"/>
    <x v="15"/>
    <s v="CAS-6304943-Z3G6H6"/>
    <x v="1"/>
  </r>
  <r>
    <n v="32"/>
    <s v="CAS-6303906-L8F3L4"/>
    <s v="2.2.10. Subsidios y/o temas especiales en materia de programas de vivienda (contingentes)"/>
    <d v="2020-11-24T00:00:00"/>
    <x v="10"/>
    <s v="CAS-6303906-L8F3L4"/>
    <x v="1"/>
  </r>
  <r>
    <n v="33"/>
    <s v="CAS-6303353-D2X8H7"/>
    <s v="2.2.10. Subsidios y/o temas especiales en materia de programas de vivienda (contingentes)"/>
    <d v="2020-11-24T00:00:00"/>
    <x v="6"/>
    <s v="CAS-6303353-D2X8H7"/>
    <x v="1"/>
  </r>
  <r>
    <n v="34"/>
    <s v="CAS-6303131-Z3B7D6"/>
    <s v="5.3.2.2. Trato del funcionario/a (Atención telefónica)"/>
    <d v="2020-11-24T00:00:00"/>
    <x v="15"/>
    <s v="CAS-6303131-Z3B7D6"/>
    <x v="1"/>
  </r>
  <r>
    <n v="35"/>
    <s v="CAS-6301769-T7H4B4"/>
    <s v="2.2.10. Subsidios y/o temas especiales en materia de programas de vivienda (contingentes)"/>
    <d v="2020-11-23T00:00:00"/>
    <x v="15"/>
    <s v="CAS-6301769-T7H4B4"/>
    <x v="1"/>
  </r>
  <r>
    <n v="36"/>
    <s v="CAS-6299940-C4L3L9"/>
    <s v="2.2.10. Subsidios y/o temas especiales en materia de programas de vivienda (contingentes)"/>
    <d v="2020-11-20T00:00:00"/>
    <x v="10"/>
    <s v="CAS-6299940-C4L3L9"/>
    <x v="1"/>
  </r>
  <r>
    <n v="37"/>
    <s v="CAS-6298379-J2J1P9"/>
    <s v="1.8. Otras consultas y opiniones en materia de urbanismo"/>
    <d v="2020-11-19T00:00:00"/>
    <x v="16"/>
    <s v="CAS-6298379-J2J1P9"/>
    <x v="1"/>
  </r>
  <r>
    <n v="38"/>
    <s v="CAS-6297226-H3P4D3"/>
    <s v="2.2.10. Subsidios y/o temas especiales en materia de programas de vivienda (contingentes)"/>
    <d v="2020-11-18T00:00:00"/>
    <x v="10"/>
    <s v="CAS-6297226-H3P4D3"/>
    <x v="1"/>
  </r>
  <r>
    <n v="39"/>
    <s v="CAS-6297219-Z4X0J2"/>
    <s v="15.3. Consultas sobre trámites en línea"/>
    <d v="2020-11-18T00:00:00"/>
    <x v="17"/>
    <s v="CAS-6297219-Z4X0J2"/>
    <x v="1"/>
  </r>
  <r>
    <n v="40"/>
    <s v="CAS-6296952-G0F1F7"/>
    <s v="5.3.3.1. Claridad de la información (Atención telefónica)"/>
    <d v="2020-11-18T00:00:00"/>
    <x v="11"/>
    <s v="CAS-6296952-G0F1F7"/>
    <x v="1"/>
  </r>
  <r>
    <n v="41"/>
    <s v="CAS-6296943-W6X9V4"/>
    <s v="2.2.10. Subsidios y/o temas especiales en materia de programas de vivienda (contingentes)"/>
    <d v="2020-11-18T00:00:00"/>
    <x v="10"/>
    <s v="CAS-6296943-W6X9V4"/>
    <x v="1"/>
  </r>
  <r>
    <n v="42"/>
    <s v="CAS-6296720-D2H3Q5"/>
    <s v="5.3.2.2. Trato del funcionario/a (Atención telefónica)"/>
    <d v="2020-11-18T00:00:00"/>
    <x v="18"/>
    <s v="CAS-6296720-D2H3Q5"/>
    <x v="1"/>
  </r>
  <r>
    <n v="43"/>
    <s v="CAS-6296705-T8D0M7"/>
    <s v="2.3.2. Deudores de la banca privada"/>
    <d v="2020-11-18T00:00:00"/>
    <x v="15"/>
    <s v="CAS-6296705-T8D0M7"/>
    <x v="1"/>
  </r>
  <r>
    <n v="44"/>
    <s v="CAS-6295454-F6X8J5"/>
    <s v="15.3. Consultas sobre trámites en línea"/>
    <d v="2020-11-18T00:00:00"/>
    <x v="18"/>
    <s v="CAS-6295454-F6X8J5"/>
    <x v="1"/>
  </r>
  <r>
    <n v="45"/>
    <s v="CAS-6293630-T6Q2M7"/>
    <s v="16.11. Otras consultas al Parque Metropolitano de Santiago"/>
    <d v="2020-11-17T00:00:00"/>
    <x v="19"/>
    <s v="CAS-6293630-T6Q2M7"/>
    <x v="1"/>
  </r>
  <r>
    <n v="46"/>
    <s v="CAS-6293617-J1H3K7"/>
    <s v="2.2.1.1. Postulación Individual (D.S. 49)"/>
    <d v="2020-11-17T00:00:00"/>
    <x v="20"/>
    <s v="CAS-6293617-J1H3K7"/>
    <x v="1"/>
  </r>
  <r>
    <n v="47"/>
    <s v="CAS-6293008-H4M6L0"/>
    <s v="2.2.04. Subsidio de Arriendo de Vivienda (D.S. 52)"/>
    <d v="2020-11-17T00:00:00"/>
    <x v="5"/>
    <s v="CAS-6293008-H4M6L0"/>
    <x v="1"/>
  </r>
  <r>
    <n v="48"/>
    <s v="CAS-6292763-V3G5N8"/>
    <s v="2.2.10. Subsidios y/o temas especiales en materia de programas de vivienda (contingentes)"/>
    <d v="2020-11-17T00:00:00"/>
    <x v="3"/>
    <s v="CAS-6292763-V3G5N8"/>
    <x v="1"/>
  </r>
  <r>
    <n v="49"/>
    <s v="CAS-6291638-C0K2Z9"/>
    <s v="2.2.10. Subsidios y/o temas especiales en materia de programas de vivienda (contingentes)"/>
    <d v="2020-11-16T00:00:00"/>
    <x v="3"/>
    <s v="CAS-6291638-C0K2Z9"/>
    <x v="1"/>
  </r>
  <r>
    <n v="50"/>
    <s v="CAS-6288193-H6Y2P7"/>
    <s v="2.3.2. Deudores de la banca privada"/>
    <d v="2020-11-13T00:00:00"/>
    <x v="5"/>
    <s v="CAS-6288193-H6Y2P7"/>
    <x v="1"/>
  </r>
  <r>
    <n v="51"/>
    <s v="CAS-6287066-S8F7C8"/>
    <s v="15.3. Consultas sobre trámites en línea"/>
    <d v="2020-11-13T00:00:00"/>
    <x v="18"/>
    <s v="CAS-6287066-S8F7C8"/>
    <x v="1"/>
  </r>
  <r>
    <n v="52"/>
    <s v="CAS-6284734-C4L2H4"/>
    <s v="15.3. Consultas sobre trámites en línea"/>
    <d v="2020-11-12T00:00:00"/>
    <x v="21"/>
    <s v="CAS-6284734-C4L2H4"/>
    <x v="1"/>
  </r>
  <r>
    <n v="53"/>
    <s v="CAS-6284270-V9M2Y0"/>
    <s v="4.04. Certificado de no expropiación"/>
    <d v="2020-11-12T00:00:00"/>
    <x v="5"/>
    <s v="CAS-6284270-V9M2Y0"/>
    <x v="1"/>
  </r>
  <r>
    <n v="54"/>
    <s v="CAS-6283993-X4S3H7"/>
    <s v="15.5. Opiniones sobre los sitios Web del MINVU"/>
    <d v="2020-11-12T00:00:00"/>
    <x v="19"/>
    <s v="CAS-6283993-X4S3H7"/>
    <x v="1"/>
  </r>
  <r>
    <n v="55"/>
    <s v="CAS-6283424-Q9S2Z8"/>
    <s v="2.2.1.1. Postulación Individual (D.S. 49)"/>
    <d v="2020-11-12T00:00:00"/>
    <x v="20"/>
    <s v="CAS-6283424-Q9S2Z8"/>
    <x v="1"/>
  </r>
  <r>
    <n v="56"/>
    <s v="CAS-6282582-F3K6Y3"/>
    <s v="15.3. Consultas sobre trámites en línea"/>
    <d v="2020-11-12T00:00:00"/>
    <x v="22"/>
    <s v="CAS-6282582-F3K6Y3"/>
    <x v="1"/>
  </r>
  <r>
    <n v="57"/>
    <s v="CAS-6282258-N2V4K8"/>
    <s v="2.2.04. Subsidio de Arriendo de Vivienda (D.S. 52)"/>
    <d v="2020-11-12T00:00:00"/>
    <x v="23"/>
    <s v="CAS-6282258-N2V4K8"/>
    <x v="1"/>
  </r>
  <r>
    <n v="58"/>
    <s v="CAS-6281007-J4L9J8"/>
    <s v="15.3. Consultas sobre trámites en línea"/>
    <d v="2020-11-12T00:00:00"/>
    <x v="21"/>
    <s v="CAS-6281007-J4L9J8"/>
    <x v="1"/>
  </r>
  <r>
    <n v="59"/>
    <s v="CAS-6281000-S2C5W9"/>
    <s v="15.3. Consultas sobre trámites en línea"/>
    <d v="2020-11-12T00:00:00"/>
    <x v="21"/>
    <s v="CAS-6281000-S2C5W9"/>
    <x v="1"/>
  </r>
  <r>
    <n v="60"/>
    <s v="CAS-6278500-P9T1F9"/>
    <s v="15.3. Consultas sobre trámites en línea"/>
    <d v="2020-11-11T00:00:00"/>
    <x v="22"/>
    <s v="CAS-6278500-P9T1F9"/>
    <x v="1"/>
  </r>
  <r>
    <n v="61"/>
    <s v="CAS-6275708-D4P0L1"/>
    <s v="15.3. Consultas sobre trámites en línea"/>
    <d v="2020-11-11T00:00:00"/>
    <x v="24"/>
    <s v="CAS-6275708-D4P0L1"/>
    <x v="1"/>
  </r>
  <r>
    <n v="62"/>
    <s v="CAS-6275024-P8L2D4"/>
    <s v="15.3. Consultas sobre trámites en línea"/>
    <d v="2020-11-11T00:00:00"/>
    <x v="22"/>
    <s v="CAS-6275024-P8L2D4"/>
    <x v="1"/>
  </r>
  <r>
    <n v="63"/>
    <s v="CAS-6275004-G6Y1R3"/>
    <s v="15.3. Consultas sobre trámites en línea"/>
    <d v="2020-11-11T00:00:00"/>
    <x v="22"/>
    <s v="CAS-6275004-G6Y1R3"/>
    <x v="1"/>
  </r>
  <r>
    <n v="64"/>
    <s v="CAS-6274991-S1P2Q6"/>
    <s v="15.3. Consultas sobre trámites en línea"/>
    <d v="2020-11-11T00:00:00"/>
    <x v="22"/>
    <s v="CAS-6274991-S1P2Q6"/>
    <x v="1"/>
  </r>
  <r>
    <n v="65"/>
    <s v="CAS-6274987-N5M3T8"/>
    <s v="15.5. Opiniones sobre los sitios Web del MINVU"/>
    <d v="2020-11-11T00:00:00"/>
    <x v="25"/>
    <s v="CAS-6274987-N5M3T8"/>
    <x v="1"/>
  </r>
  <r>
    <n v="66"/>
    <s v="CAS-6274745-S6V2X9"/>
    <s v="15.3. Consultas sobre trámites en línea"/>
    <d v="2020-11-11T00:00:00"/>
    <x v="21"/>
    <s v="CAS-6274745-S6V2X9"/>
    <x v="1"/>
  </r>
  <r>
    <n v="67"/>
    <s v="CAS-6274612-Q4C1H0"/>
    <s v="2.2.10. Subsidios y/o temas especiales en materia de programas de vivienda (contingentes)"/>
    <d v="2020-11-11T00:00:00"/>
    <x v="26"/>
    <s v="CAS-6274612-Q4C1H0"/>
    <x v="1"/>
  </r>
  <r>
    <n v="68"/>
    <s v="CAS-6274265-F0Z5P9"/>
    <s v="15.3. Consultas sobre trámites en línea"/>
    <d v="2020-11-11T00:00:00"/>
    <x v="27"/>
    <s v="CAS-6274265-F0Z5P9"/>
    <x v="1"/>
  </r>
  <r>
    <n v="69"/>
    <s v="CAS-6274123-T5X6X7"/>
    <s v="15.3. Consultas sobre trámites en línea"/>
    <d v="2020-11-11T00:00:00"/>
    <x v="27"/>
    <s v="CAS-6274123-T5X6X7"/>
    <x v="1"/>
  </r>
  <r>
    <n v="70"/>
    <s v="CAS-6272032-N1N7C2"/>
    <s v="2.2.1.1. Postulación Individual (D.S. 49)"/>
    <d v="2020-11-11T00:00:00"/>
    <x v="28"/>
    <s v="CAS-6272032-N1N7C2"/>
    <x v="1"/>
  </r>
  <r>
    <n v="71"/>
    <s v="CAS-6270684-N4K4W3"/>
    <s v="1.1.2. Ley General de Urbanismo y Construcción"/>
    <d v="2020-11-10T00:00:00"/>
    <x v="27"/>
    <s v="CAS-6270684-N4K4W3"/>
    <x v="1"/>
  </r>
  <r>
    <n v="72"/>
    <s v="CAS-6269449-Z6H7L3"/>
    <s v="15.3. Consultas sobre trámites en línea"/>
    <d v="2020-11-10T00:00:00"/>
    <x v="24"/>
    <s v="CAS-6269449-Z6H7L3"/>
    <x v="1"/>
  </r>
  <r>
    <n v="73"/>
    <s v="CAS-6268751-S6M1M7"/>
    <s v="15.3. Consultas sobre trámites en línea"/>
    <d v="2020-11-10T00:00:00"/>
    <x v="29"/>
    <s v="CAS-6268751-S6M1M7"/>
    <x v="1"/>
  </r>
  <r>
    <n v="74"/>
    <s v="CAS-6266701-S9Q3H4"/>
    <s v="15.3. Consultas sobre trámites en línea"/>
    <d v="2020-11-10T00:00:00"/>
    <x v="23"/>
    <s v="CAS-6266701-S9Q3H4"/>
    <x v="1"/>
  </r>
  <r>
    <n v="75"/>
    <s v="CAS-6266149-G3S9V2"/>
    <s v="15.3. Consultas sobre trámites en línea"/>
    <d v="2020-11-09T00:00:00"/>
    <x v="22"/>
    <s v="CAS-6266149-G3S9V2"/>
    <x v="1"/>
  </r>
  <r>
    <n v="76"/>
    <s v="CAS-6266004-W0P0S0"/>
    <s v="15.3. Consultas sobre trámites en línea"/>
    <d v="2020-11-09T00:00:00"/>
    <x v="22"/>
    <s v="CAS-6266004-W0P0S0"/>
    <x v="1"/>
  </r>
  <r>
    <n v="77"/>
    <s v="CAS-6265875-Y3D6Y7"/>
    <s v="2.2.12. Consulta general sobre programas y subsidios habitacionales"/>
    <d v="2020-11-09T00:00:00"/>
    <x v="30"/>
    <s v="CAS-6265875-Y3D6Y7"/>
    <x v="1"/>
  </r>
  <r>
    <n v="78"/>
    <s v="CAS-6265483-X8J8D2"/>
    <s v="2.2.2.1. D.S. 01 Título 0: Condiciones Especiales. Grupos emergentes sin capacidad de endeudamiento"/>
    <d v="2020-11-09T00:00:00"/>
    <x v="30"/>
    <s v="CAS-6265483-X8J8D2"/>
    <x v="1"/>
  </r>
  <r>
    <n v="79"/>
    <s v="CAS-6263552-D6B1L2"/>
    <s v="2.2.1.1. Postulación Individual (D.S. 49)"/>
    <d v="2020-11-07T00:00:00"/>
    <x v="22"/>
    <s v="CAS-6263552-D6B1L2"/>
    <x v="1"/>
  </r>
  <r>
    <n v="80"/>
    <s v="CAS-6263407-K0N1F3"/>
    <s v="2.2.10. Subsidios y/o temas especiales en materia de programas de vivienda (contingentes)"/>
    <d v="2020-11-06T00:00:00"/>
    <x v="3"/>
    <s v="CAS-6263407-K0N1F3"/>
    <x v="1"/>
  </r>
  <r>
    <n v="81"/>
    <s v="CAS-6263020-Q6T6Z2"/>
    <s v="2.2.1.1. Postulación Individual (D.S. 49)"/>
    <d v="2020-11-06T00:00:00"/>
    <x v="31"/>
    <s v="CAS-6263020-Q6T6Z2"/>
    <x v="1"/>
  </r>
  <r>
    <n v="82"/>
    <s v="CAS-6262542-C7L7D0"/>
    <s v="2.2.2.4. Consulta general Sistema Integrado de Subsidio Habitacional D.S. 01"/>
    <d v="2020-11-06T00:00:00"/>
    <x v="32"/>
    <s v="CAS-6262542-C7L7D0"/>
    <x v="1"/>
  </r>
  <r>
    <n v="83"/>
    <s v="CAS-6261778-V3Y4Z8"/>
    <s v="2.2.10. Subsidios y/o temas especiales en materia de programas de vivienda (contingentes)"/>
    <d v="2020-11-05T00:00:00"/>
    <x v="33"/>
    <s v="CAS-6261778-V3Y4Z8"/>
    <x v="1"/>
  </r>
  <r>
    <n v="84"/>
    <s v="CAS-6260538-N6D8V7"/>
    <s v="2.2.10. Subsidios y/o temas especiales en materia de programas de vivienda (contingentes)"/>
    <d v="2020-11-04T00:00:00"/>
    <x v="10"/>
    <s v="CAS-6260538-N6D8V7"/>
    <x v="1"/>
  </r>
  <r>
    <n v="85"/>
    <s v="CAS-6260297-R6H8Y5"/>
    <s v="5.3.2.1. Duración de la atención (Atención telefónica)"/>
    <d v="2020-11-04T00:00:00"/>
    <x v="33"/>
    <s v="CAS-6260297-R6H8Y5"/>
    <x v="1"/>
  </r>
  <r>
    <n v="86"/>
    <s v="CAS-6259641-Y9N1Y1"/>
    <s v="5.3.1.3. Tiempo de espera (Atención telefónica)"/>
    <d v="2020-11-04T00:00:00"/>
    <x v="29"/>
    <s v="CAS-6259641-Y9N1Y1"/>
    <x v="1"/>
  </r>
  <r>
    <n v="87"/>
    <s v="CAS-6257995-M0G9F2"/>
    <s v="2.2.10. Subsidios y/o temas especiales en materia de programas de vivienda (contingentes)"/>
    <d v="2020-11-02T00:00:00"/>
    <x v="29"/>
    <s v="CAS-6257995-M0G9F2"/>
    <x v="1"/>
  </r>
  <r>
    <n v="88"/>
    <s v="CAS-6257989-L4M3B5"/>
    <s v="1.1.2. Ley General de Urbanismo y Construcción"/>
    <d v="2020-11-02T00:00:00"/>
    <x v="34"/>
    <s v="CAS-6257989-L4M3B5"/>
    <x v="1"/>
  </r>
  <r>
    <n v="89"/>
    <s v="CAS-6256510-B3F3Y3"/>
    <s v="2.2.1.3. Consulta general D.S. 49"/>
    <d v="2020-10-31T00:00:00"/>
    <x v="35"/>
    <s v="CAS-6256510-B3F3Y3"/>
    <x v="1"/>
  </r>
  <r>
    <n v="90"/>
    <s v="CAS-6254663-F8N4H1"/>
    <s v="12. Orientación jurídica"/>
    <d v="2020-10-29T00:00:00"/>
    <x v="35"/>
    <s v="CAS-6254663-F8N4H1"/>
    <x v="1"/>
  </r>
  <r>
    <n v="91"/>
    <s v="CAS-6253479-C2Y8K2"/>
    <s v="2.2.10. Subsidios y/o temas especiales en materia de programas de vivienda (contingentes)"/>
    <d v="2020-10-28T00:00:00"/>
    <x v="5"/>
    <s v="CAS-6253479-C2Y8K2"/>
    <x v="1"/>
  </r>
  <r>
    <n v="92"/>
    <s v="CAS-6251592-W3T0Y5"/>
    <s v="17. Otras consultas y opiniones"/>
    <d v="2020-10-27T00:00:00"/>
    <x v="36"/>
    <s v="CAS-6251592-W3T0Y5"/>
    <x v="1"/>
  </r>
  <r>
    <n v="93"/>
    <s v="CAS-6249883-J0Y2M7"/>
    <s v="2.2.04. Subsidio de Arriendo de Vivienda (D.S. 52)"/>
    <d v="2020-10-26T00:00:00"/>
    <x v="33"/>
    <s v="CAS-6249883-J0Y2M7"/>
    <x v="1"/>
  </r>
  <r>
    <n v="94"/>
    <s v="CAS-6249533-D0V4F3"/>
    <s v="15.3. Consultas sobre trámites en línea"/>
    <d v="2020-10-24T00:00:00"/>
    <x v="5"/>
    <s v="CAS-6249533-D0V4F3"/>
    <x v="1"/>
  </r>
  <r>
    <n v="95"/>
    <s v="CAS-6246391-S8X9V8"/>
    <s v="15.3. Consultas sobre trámites en línea"/>
    <d v="2020-10-21T00:00:00"/>
    <x v="34"/>
    <s v="CAS-6246391-S8X9V8"/>
    <x v="1"/>
  </r>
  <r>
    <n v="96"/>
    <s v="CAS-6245597-Q0D6W3"/>
    <s v="2.2.10. Subsidios y/o temas especiales en materia de programas de vivienda (contingentes)"/>
    <d v="2020-10-20T00:00:00"/>
    <x v="34"/>
    <s v="CAS-6245597-Q0D6W3"/>
    <x v="1"/>
  </r>
  <r>
    <n v="97"/>
    <s v="CAS-6243036-Z7Y8B8"/>
    <s v="2.3.2. Deudores de la banca privada"/>
    <d v="2020-10-19T00:00:00"/>
    <x v="5"/>
    <s v="CAS-6243036-Z7Y8B8"/>
    <x v="1"/>
  </r>
  <r>
    <n v="98"/>
    <s v="CAS-6242040-D3L9C2"/>
    <s v="2.2.10. Subsidios y/o temas especiales en materia de programas de vivienda (contingentes)"/>
    <d v="2020-10-16T00:00:00"/>
    <x v="11"/>
    <s v="CAS-6242040-D3L9C2"/>
    <x v="1"/>
  </r>
  <r>
    <n v="99"/>
    <s v="CAS-6241967-Z7X8B5"/>
    <s v="5.3.4. Otras consultas y opiniones sobre atención telefónica"/>
    <d v="2020-10-16T00:00:00"/>
    <x v="36"/>
    <s v="CAS-6241967-Z7X8B5"/>
    <x v="1"/>
  </r>
  <r>
    <n v="100"/>
    <s v="CAS-6239900-W5C8D0"/>
    <s v="2.2.10. Subsidios y/o temas especiales en materia de programas de vivienda (contingentes)"/>
    <d v="2020-10-15T00:00:00"/>
    <x v="5"/>
    <s v="CAS-6239900-W5C8D0"/>
    <x v="1"/>
  </r>
  <r>
    <n v="101"/>
    <s v="CAS-6239811-D8V3Y4"/>
    <s v="2.2.10. Subsidios y/o temas especiales en materia de programas de vivienda (contingentes)"/>
    <d v="2020-10-15T00:00:00"/>
    <x v="11"/>
    <s v="CAS-6239811-D8V3Y4"/>
    <x v="1"/>
  </r>
  <r>
    <n v="102"/>
    <s v="CAS-6239587-T6T7W1"/>
    <s v="2.3.2. Deudores de la banca privada"/>
    <d v="2020-10-15T00:00:00"/>
    <x v="37"/>
    <s v="CAS-6239587-T6T7W1"/>
    <x v="1"/>
  </r>
  <r>
    <n v="103"/>
    <s v="CAS-6237045-C8V3M3"/>
    <s v="2.6. Otras consultas y opiniones en materia habitacional"/>
    <d v="2020-10-13T00:00:00"/>
    <x v="30"/>
    <s v="CAS-6237045-C8V3M3"/>
    <x v="1"/>
  </r>
  <r>
    <n v="104"/>
    <s v="CAS-6237030-M4L8J7"/>
    <s v="2.6. Otras consultas y opiniones en materia habitacional"/>
    <d v="2020-10-13T00:00:00"/>
    <x v="34"/>
    <s v="CAS-6237030-M4L8J7"/>
    <x v="1"/>
  </r>
  <r>
    <n v="105"/>
    <s v="CAS-6235597-P7W5K1"/>
    <s v="2.2.04. Subsidio de Arriendo de Vivienda (D.S. 52)"/>
    <d v="2020-10-13T00:00:00"/>
    <x v="0"/>
    <m/>
    <x v="0"/>
  </r>
  <r>
    <n v="106"/>
    <s v="CAS-6234960-T8R6P8"/>
    <s v="15.3. Consultas sobre trámites en línea"/>
    <d v="2020-10-12T00:00:00"/>
    <x v="38"/>
    <s v="CAS-6234960-T8R6P8"/>
    <x v="1"/>
  </r>
  <r>
    <n v="107"/>
    <s v="CAS-6234730-K3D4X6"/>
    <s v="2.6. Otras consultas y opiniones en materia habitacional"/>
    <d v="2020-10-11T00:00:00"/>
    <x v="39"/>
    <s v="CAS-6234730-K3D4X6"/>
    <x v="1"/>
  </r>
  <r>
    <n v="108"/>
    <s v="CAS-6234419-T8K3H0"/>
    <s v="2.6. Otras consultas y opiniones en materia habitacional"/>
    <d v="2020-10-09T00:00:00"/>
    <x v="33"/>
    <s v="CAS-6234419-T8K3H0"/>
    <x v="1"/>
  </r>
  <r>
    <n v="109"/>
    <s v="CAS-6229735-G2Y2D0"/>
    <s v="2.2.1.3. Consulta general D.S. 49"/>
    <d v="2020-10-07T00:00:00"/>
    <x v="40"/>
    <s v="CAS-6229735-G2Y2D0"/>
    <x v="1"/>
  </r>
  <r>
    <n v="110"/>
    <s v="CAS-6229231-N3X1G7"/>
    <s v="2.2.10. Subsidios y/o temas especiales en materia de programas de vivienda (contingentes)"/>
    <d v="2020-10-07T00:00:00"/>
    <x v="19"/>
    <s v="CAS-6229231-N3X1G7"/>
    <x v="1"/>
  </r>
  <r>
    <n v="111"/>
    <s v="CAS-6229211-S0J1X7"/>
    <s v="2.2.1.1. Postulación Individual (D.S. 49)"/>
    <d v="2020-10-07T00:00:00"/>
    <x v="35"/>
    <s v="CAS-6229211-S0J1X7"/>
    <x v="1"/>
  </r>
  <r>
    <n v="112"/>
    <s v="CAS-6228160-W0H1D1"/>
    <s v="2.2.10. Subsidios y/o temas especiales en materia de programas de vivienda (contingentes)"/>
    <d v="2020-10-06T00:00:00"/>
    <x v="16"/>
    <s v="CAS-6228160-W0H1D1"/>
    <x v="1"/>
  </r>
  <r>
    <n v="113"/>
    <s v="CAS-6224918-F6K3Q5"/>
    <s v="5.3.1.3. Tiempo de espera (Atención telefónica)"/>
    <d v="2020-10-05T00:00:00"/>
    <x v="41"/>
    <s v="CAS-6224918-F6K3Q5"/>
    <x v="1"/>
  </r>
  <r>
    <n v="114"/>
    <s v="CAS-6223141-M9Y7D6"/>
    <s v="2.2.1.1. Postulación Individual (D.S. 49)"/>
    <d v="2020-10-02T00:00:00"/>
    <x v="41"/>
    <s v="CAS-6223141-M9Y7D6"/>
    <x v="1"/>
  </r>
  <r>
    <n v="115"/>
    <s v="CAS-6223137-K3G5J1"/>
    <s v="2.2.10. Subsidios y/o temas especiales en materia de programas de vivienda (contingentes)"/>
    <d v="2020-10-02T00:00:00"/>
    <x v="34"/>
    <s v="CAS-6223137-K3G5J1"/>
    <x v="1"/>
  </r>
  <r>
    <n v="116"/>
    <s v="CAS-6220806-P2Y3P8"/>
    <s v="2.2.1.1. Postulación Individual (D.S. 49)"/>
    <d v="2020-10-01T00:00:00"/>
    <x v="42"/>
    <s v="CAS-6220806-P2Y3P8"/>
    <x v="1"/>
  </r>
  <r>
    <n v="117"/>
    <s v="CAS-6220718-Q1V3N0"/>
    <s v="5.3.4. Otras consultas y opiniones sobre atención telefónica"/>
    <d v="2020-10-01T00:00:00"/>
    <x v="41"/>
    <s v="CAS-6220718-Q1V3N0"/>
    <x v="1"/>
  </r>
  <r>
    <n v="118"/>
    <s v="CAS-6217975-T1G4X7"/>
    <s v="2.2.10. Subsidios y/o temas especiales en materia de programas de vivienda (contingentes)"/>
    <d v="2020-09-30T00:00:00"/>
    <x v="15"/>
    <s v="CAS-6217975-T1G4X7"/>
    <x v="1"/>
  </r>
  <r>
    <n v="119"/>
    <s v="CAS-6217954-M4J2W5"/>
    <s v="6.1.9. Otras consultas y opiniones sobre EGIS / PSAT"/>
    <d v="2020-09-30T00:00:00"/>
    <x v="43"/>
    <s v="CAS-6217954-M4J2W5"/>
    <x v="1"/>
  </r>
  <r>
    <n v="120"/>
    <s v="CAS-6217604-Q5K3X1"/>
    <s v="2.2.10. Subsidios y/o temas especiales en materia de programas de vivienda (contingentes)"/>
    <d v="2020-09-29T00:00:00"/>
    <x v="40"/>
    <s v="CAS-6217604-Q5K3X1"/>
    <x v="1"/>
  </r>
  <r>
    <n v="121"/>
    <s v="CAS-6217565-M0Z5T4"/>
    <s v="15.3. Consultas sobre trámites en línea"/>
    <d v="2020-09-29T00:00:00"/>
    <x v="44"/>
    <s v="CAS-6217565-M0Z5T4"/>
    <x v="1"/>
  </r>
  <r>
    <n v="122"/>
    <s v="CAS-6217528-W3K4P9"/>
    <s v="1.1.2. Ley General de Urbanismo y Construcción"/>
    <d v="2020-09-29T00:00:00"/>
    <x v="45"/>
    <s v="CAS-6217528-W3K4P9"/>
    <x v="1"/>
  </r>
  <r>
    <n v="123"/>
    <s v="CAS-6216777-M1Z9Z2"/>
    <s v="2.3.2. Deudores de la banca privada"/>
    <d v="2020-09-29T00:00:00"/>
    <x v="46"/>
    <s v="CAS-6216777-M1Z9Z2"/>
    <x v="1"/>
  </r>
  <r>
    <n v="124"/>
    <s v="CAS-6215006-J9P7L1"/>
    <s v="2.2.10. Subsidios y/o temas especiales en materia de programas de vivienda (contingentes)"/>
    <d v="2020-09-28T00:00:00"/>
    <x v="30"/>
    <s v="CAS-6215006-J9P7L1"/>
    <x v="1"/>
  </r>
  <r>
    <n v="125"/>
    <s v="CAS-6213789-H0D1R7"/>
    <s v="5.3.1.3. Tiempo de espera (Atención telefónica)"/>
    <d v="2020-09-28T00:00:00"/>
    <x v="47"/>
    <s v="CAS-6213789-H0D1R7"/>
    <x v="1"/>
  </r>
  <r>
    <n v="126"/>
    <s v="CAS-6213456-R2C0G6"/>
    <s v="2.2.10. Subsidios y/o temas especiales en materia de programas de vivienda (contingentes)"/>
    <d v="2020-09-28T00:00:00"/>
    <x v="48"/>
    <s v="CAS-6213456-R2C0G6"/>
    <x v="1"/>
  </r>
  <r>
    <n v="127"/>
    <s v="CAS-6212894-M9Q2L7"/>
    <s v="15.3. Consultas sobre trámites en línea"/>
    <d v="2020-09-27T00:00:00"/>
    <x v="46"/>
    <s v="CAS-6212894-M9Q2L7"/>
    <x v="1"/>
  </r>
  <r>
    <n v="128"/>
    <s v="CAS-6212890-M9P4N3"/>
    <s v="2.3.2. Deudores de la banca privada"/>
    <d v="2020-09-27T00:00:00"/>
    <x v="49"/>
    <s v="CAS-6212890-M9P4N3"/>
    <x v="1"/>
  </r>
  <r>
    <n v="129"/>
    <s v="CAS-6212062-V2L4T0"/>
    <s v="15.5. Opiniones sobre los sitios Web del MINVU"/>
    <d v="2020-09-25T00:00:00"/>
    <x v="50"/>
    <s v="CAS-6212062-V2L4T0"/>
    <x v="1"/>
  </r>
  <r>
    <n v="130"/>
    <s v="CAS-6211194-C3K0D3"/>
    <s v="15.5. Opiniones sobre los sitios Web del MINVU"/>
    <d v="2020-09-25T00:00:00"/>
    <x v="51"/>
    <s v="CAS-6211194-C3K0D3"/>
    <x v="1"/>
  </r>
  <r>
    <n v="131"/>
    <s v="CAS-6210477-Q1C4Y5"/>
    <s v="15.3. Consultas sobre trámites en línea"/>
    <d v="2020-09-24T00:00:00"/>
    <x v="49"/>
    <s v="CAS-6210477-Q1C4Y5"/>
    <x v="1"/>
  </r>
  <r>
    <n v="132"/>
    <s v="CAS-6210438-S0R3B5"/>
    <s v="15.5. Opiniones sobre los sitios Web del MINVU"/>
    <d v="2020-09-24T00:00:00"/>
    <x v="51"/>
    <s v="CAS-6210438-S0R3B5"/>
    <x v="1"/>
  </r>
  <r>
    <n v="133"/>
    <s v="CAS-6210411-B9V4D7"/>
    <s v="2.2.10. Subsidios y/o temas especiales en materia de programas de vivienda (contingentes)"/>
    <d v="2020-09-24T00:00:00"/>
    <x v="48"/>
    <s v="CAS-6210411-B9V4D7"/>
    <x v="1"/>
  </r>
  <r>
    <n v="134"/>
    <s v="CAS-6207544-Y3W6V8"/>
    <s v="2.2.10. Subsidios y/o temas especiales en materia de programas de vivienda (contingentes)"/>
    <d v="2020-09-23T00:00:00"/>
    <x v="43"/>
    <s v="CAS-6207544-Y3W6V8"/>
    <x v="1"/>
  </r>
  <r>
    <n v="135"/>
    <s v="CAS-6207000-L6V3V0"/>
    <s v="2.2.10. Subsidios y/o temas especiales en materia de programas de vivienda (contingentes)"/>
    <d v="2020-09-23T00:00:00"/>
    <x v="52"/>
    <s v="CAS-6207000-L6V3V0"/>
    <x v="1"/>
  </r>
  <r>
    <n v="136"/>
    <s v="CAS-6206921-M7Q7J3"/>
    <s v="15.5. Opiniones sobre los sitios Web del MINVU"/>
    <d v="2020-09-23T00:00:00"/>
    <x v="51"/>
    <s v="CAS-6206921-M7Q7J3"/>
    <x v="1"/>
  </r>
  <r>
    <n v="137"/>
    <s v="CAS-6206859-J8G3X0"/>
    <s v="15.5. Opiniones sobre los sitios Web del MINVU"/>
    <d v="2020-09-23T00:00:00"/>
    <x v="51"/>
    <s v="CAS-6206859-J8G3X0"/>
    <x v="1"/>
  </r>
  <r>
    <n v="138"/>
    <s v="CAS-6206755-Y2F6Q8"/>
    <s v="15.5. Opiniones sobre los sitios Web del MINVU"/>
    <d v="2020-09-22T00:00:00"/>
    <x v="52"/>
    <s v="CAS-6206755-Y2F6Q8"/>
    <x v="1"/>
  </r>
  <r>
    <n v="139"/>
    <s v="CAS-6205961-P1R4S5"/>
    <s v="15.5. Opiniones sobre los sitios Web del MINVU"/>
    <d v="2020-09-22T00:00:00"/>
    <x v="52"/>
    <s v="CAS-6205961-P1R4S5"/>
    <x v="1"/>
  </r>
  <r>
    <n v="140"/>
    <s v="CAS-6205759-V8N9K0"/>
    <s v="15.3. Consultas sobre trámites en línea"/>
    <d v="2020-09-22T00:00:00"/>
    <x v="46"/>
    <s v="CAS-6205759-V8N9K0"/>
    <x v="1"/>
  </r>
  <r>
    <n v="141"/>
    <s v="CAS-6204859-V4X8Z5"/>
    <s v="5.2.3.2. Oportunidad de la entrega de la información (Atención virtual)"/>
    <d v="2020-09-22T00:00:00"/>
    <x v="53"/>
    <s v="CAS-6204859-V4X8Z5"/>
    <x v="1"/>
  </r>
  <r>
    <n v="142"/>
    <s v="CAS-6204355-S8L9C4"/>
    <s v="15.5. Opiniones sobre los sitios Web del MINVU"/>
    <d v="2020-09-22T00:00:00"/>
    <x v="52"/>
    <s v="CAS-6204355-S8L9C4"/>
    <x v="1"/>
  </r>
  <r>
    <n v="143"/>
    <s v="CAS-6204154-W9S0S8"/>
    <s v="2.2.10. Subsidios y/o temas especiales en materia de programas de vivienda (contingentes)"/>
    <d v="2020-09-22T00:00:00"/>
    <x v="52"/>
    <s v="CAS-6204154-W9S0S8"/>
    <x v="1"/>
  </r>
  <r>
    <n v="144"/>
    <s v="CAS-6203699-R6C8L6"/>
    <s v="2.2.04. Subsidio de Arriendo de Vivienda (D.S. 52)"/>
    <d v="2020-09-21T00:00:00"/>
    <x v="37"/>
    <s v="CAS-6203699-R6C8L6"/>
    <x v="1"/>
  </r>
  <r>
    <n v="145"/>
    <s v="CAS-6203487-F3S1J8"/>
    <s v="2.2.2.2. D.S. 01 Título I: Subsidio habitacional para grupos emergentes"/>
    <d v="2020-09-21T00:00:00"/>
    <x v="41"/>
    <s v="CAS-6203487-F3S1J8"/>
    <x v="1"/>
  </r>
  <r>
    <n v="146"/>
    <s v="CAS-6202211-H5P9X1"/>
    <s v="2.2.10. Subsidios y/o temas especiales en materia de programas de vivienda (contingentes)"/>
    <d v="2020-09-21T00:00:00"/>
    <x v="52"/>
    <s v="CAS-6202211-H5P9X1"/>
    <x v="1"/>
  </r>
  <r>
    <n v="147"/>
    <s v="CAS-6201826-D9R7V8"/>
    <s v="2.2.10. Subsidios y/o temas especiales en materia de programas de vivienda (contingentes)"/>
    <d v="2020-09-20T00:00:00"/>
    <x v="52"/>
    <s v="CAS-6201826-D9R7V8"/>
    <x v="1"/>
  </r>
  <r>
    <n v="148"/>
    <s v="CAS-6201820-Z3Z5R2"/>
    <s v="2.2.2.1. D.S. 01 Título 0: Condiciones Especiales. Grupos emergentes sin capacidad de endeudamiento"/>
    <d v="2020-09-20T00:00:00"/>
    <x v="54"/>
    <s v="CAS-6201820-Z3Z5R2"/>
    <x v="1"/>
  </r>
  <r>
    <n v="149"/>
    <s v="CAS-6201776-W0J8B0"/>
    <s v="2.6. Otras consultas y opiniones en materia habitacional"/>
    <d v="2020-09-19T00:00:00"/>
    <x v="44"/>
    <s v="CAS-6201776-W0J8B0"/>
    <x v="1"/>
  </r>
  <r>
    <n v="150"/>
    <s v="CAS-6201603-D7F6J9"/>
    <s v="15.3. Consultas sobre trámites en línea"/>
    <d v="2020-09-17T00:00:00"/>
    <x v="55"/>
    <s v="CAS-6201603-D7F6J9"/>
    <x v="1"/>
  </r>
  <r>
    <n v="151"/>
    <s v="CAS-6201446-S1Z7Q6"/>
    <s v="2.2.10. Subsidios y/o temas especiales en materia de programas de vivienda (contingentes)"/>
    <d v="2020-09-17T00:00:00"/>
    <x v="52"/>
    <s v="CAS-6201446-S1Z7Q6"/>
    <x v="1"/>
  </r>
  <r>
    <n v="152"/>
    <s v="CAS-6200845-P5J5H8"/>
    <s v="3.7. Política de vivienda para el adulto mayor"/>
    <d v="2020-09-16T00:00:00"/>
    <x v="46"/>
    <s v="CAS-6200845-P5J5H8"/>
    <x v="1"/>
  </r>
  <r>
    <n v="153"/>
    <s v="CAS-6200815-X5M1F8"/>
    <s v="15.3. Consultas sobre trámites en línea"/>
    <d v="2020-09-16T00:00:00"/>
    <x v="53"/>
    <s v="CAS-6200815-X5M1F8"/>
    <x v="1"/>
  </r>
  <r>
    <n v="154"/>
    <s v="CAS-6200703-D9Z0W3"/>
    <s v="2.2.10. Subsidios y/o temas especiales en materia de programas de vivienda (contingentes)"/>
    <d v="2020-09-16T00:00:00"/>
    <x v="43"/>
    <s v="CAS-6200703-D9Z0W3"/>
    <x v="1"/>
  </r>
  <r>
    <n v="155"/>
    <s v="CAS-6199823-X9K2L8"/>
    <s v="2.3.2. Deudores de la banca privada"/>
    <d v="2020-09-15T00:00:00"/>
    <x v="56"/>
    <s v="CAS-6199823-X9K2L8"/>
    <x v="1"/>
  </r>
  <r>
    <n v="156"/>
    <s v="CAS-6199777-K3D8N8"/>
    <s v="17. Otras consultas y opiniones"/>
    <d v="2020-09-15T00:00:00"/>
    <x v="35"/>
    <s v="CAS-6199777-K3D8N8"/>
    <x v="1"/>
  </r>
  <r>
    <n v="157"/>
    <s v="CAS-6199301-C2F9Y6"/>
    <s v="2.2.10. Subsidios y/o temas especiales en materia de programas de vivienda (contingentes)"/>
    <d v="2020-09-15T00:00:00"/>
    <x v="16"/>
    <s v="CAS-6199301-C2F9Y6"/>
    <x v="1"/>
  </r>
  <r>
    <n v="158"/>
    <s v="CAS-6197802-B4Q5T0"/>
    <s v="15.3. Consultas sobre trámites en línea"/>
    <d v="2020-09-14T00:00:00"/>
    <x v="53"/>
    <s v="CAS-6197802-B4Q5T0"/>
    <x v="1"/>
  </r>
  <r>
    <n v="159"/>
    <s v="CAS-6197456-Q1S6N4"/>
    <s v="5.3.1.1. Fluidez del servicio (Atención telefónica)"/>
    <d v="2020-09-14T00:00:00"/>
    <x v="57"/>
    <s v="CAS-6197456-Q1S6N4"/>
    <x v="1"/>
  </r>
  <r>
    <n v="160"/>
    <s v="CAS-6196755-G3C7B2"/>
    <s v="15.3. Consultas sobre trámites en línea"/>
    <d v="2020-09-13T00:00:00"/>
    <x v="55"/>
    <s v="CAS-6196755-G3C7B2"/>
    <x v="1"/>
  </r>
  <r>
    <n v="161"/>
    <s v="CAS-6196742-H9Q6G7"/>
    <s v="15.5. Opiniones sobre los sitios Web del MINVU"/>
    <d v="2020-09-13T00:00:00"/>
    <x v="46"/>
    <s v="CAS-6196742-H9Q6G7"/>
    <x v="1"/>
  </r>
  <r>
    <n v="162"/>
    <s v="CAS-6196719-V4L4G3"/>
    <s v="2.6. Otras consultas y opiniones en materia habitacional"/>
    <d v="2020-09-13T00:00:00"/>
    <x v="58"/>
    <s v="CAS-6196719-V4L4G3"/>
    <x v="1"/>
  </r>
  <r>
    <n v="163"/>
    <s v="CAS-6196444-V0S7P5"/>
    <s v="15.3. Consultas sobre trámites en línea"/>
    <d v="2020-09-11T00:00:00"/>
    <x v="59"/>
    <s v="CAS-6196444-V0S7P5"/>
    <x v="1"/>
  </r>
  <r>
    <n v="164"/>
    <s v="CAS-6194971-G9K3C1"/>
    <s v="15.3. Consultas sobre trámites en línea"/>
    <d v="2020-09-10T00:00:00"/>
    <x v="57"/>
    <s v="CAS-6194971-G9K3C1"/>
    <x v="1"/>
  </r>
  <r>
    <n v="165"/>
    <s v="CAS-6194811-F4T4G1"/>
    <s v="15.3. Consultas sobre trámites en línea"/>
    <d v="2020-09-10T00:00:00"/>
    <x v="57"/>
    <s v="CAS-6194811-F4T4G1"/>
    <x v="1"/>
  </r>
  <r>
    <n v="166"/>
    <s v="CAS-6194653-Z6L0F6"/>
    <s v="5.3.1.2. Horario de atención (Atención telefónica)"/>
    <d v="2020-09-10T00:00:00"/>
    <x v="60"/>
    <s v="CAS-6194653-Z6L0F6"/>
    <x v="1"/>
  </r>
  <r>
    <n v="167"/>
    <s v="CAS-6194439-S6J4N0"/>
    <s v="5.3.1.2. Horario de atención (Atención telefónica)"/>
    <d v="2020-09-10T00:00:00"/>
    <x v="60"/>
    <s v="CAS-6194439-S6J4N0"/>
    <x v="1"/>
  </r>
  <r>
    <n v="168"/>
    <s v="CAS-6194359-S0Z1L4"/>
    <s v="5.3.1.2. Horario de atención (Atención telefónica)"/>
    <d v="2020-09-10T00:00:00"/>
    <x v="60"/>
    <s v="CAS-6194359-S0Z1L4"/>
    <x v="1"/>
  </r>
  <r>
    <n v="169"/>
    <s v="CAS-6194008-L4P7Q5"/>
    <s v="2.2.10. Subsidios y/o temas especiales en materia de programas de vivienda (contingentes)"/>
    <d v="2020-09-09T00:00:00"/>
    <x v="57"/>
    <s v="CAS-6194008-L4P7Q5"/>
    <x v="1"/>
  </r>
  <r>
    <n v="170"/>
    <s v="CAS-6194007-M8M6N3"/>
    <s v="2.2.10. Subsidios y/o temas especiales en materia de programas de vivienda (contingentes)"/>
    <d v="2020-09-09T00:00:00"/>
    <x v="57"/>
    <s v="CAS-6194007-M8M6N3"/>
    <x v="1"/>
  </r>
  <r>
    <n v="171"/>
    <s v="CAS-6193856-M1Z3S6"/>
    <s v="2.2.10. Subsidios y/o temas especiales en materia de programas de vivienda (contingentes)"/>
    <d v="2020-09-09T00:00:00"/>
    <x v="43"/>
    <s v="CAS-6193856-M1Z3S6"/>
    <x v="1"/>
  </r>
  <r>
    <n v="172"/>
    <s v="CAS-6193722-Z2B1X5"/>
    <s v="5.3.1.2. Horario de atención (Atención telefónica)"/>
    <d v="2020-09-09T00:00:00"/>
    <x v="61"/>
    <s v="CAS-6193722-Z2B1X5"/>
    <x v="1"/>
  </r>
  <r>
    <n v="173"/>
    <s v="CAS-6193493-K7K7G2"/>
    <s v="2.2.10. Subsidios y/o temas especiales en materia de programas de vivienda (contingentes)"/>
    <d v="2020-09-09T00:00:00"/>
    <x v="62"/>
    <s v="CAS-6193493-K7K7G2"/>
    <x v="1"/>
  </r>
  <r>
    <n v="174"/>
    <s v="CAS-6192953-H8Y8F1"/>
    <s v="15.3. Consultas sobre trámites en línea"/>
    <d v="2020-09-09T00:00:00"/>
    <x v="51"/>
    <s v="CAS-6192953-H8Y8F1"/>
    <x v="1"/>
  </r>
  <r>
    <n v="175"/>
    <s v="CAS-6192554-Z8T7D3"/>
    <s v="2.2.10. Subsidios y/o temas especiales en materia de programas de vivienda (contingentes)"/>
    <d v="2020-09-08T00:00:00"/>
    <x v="43"/>
    <s v="CAS-6192554-Z8T7D3"/>
    <x v="1"/>
  </r>
  <r>
    <n v="176"/>
    <s v="CAS-6192280-M2X6G2"/>
    <s v="6.1.9. Otras consultas y opiniones sobre EGIS / PSAT"/>
    <d v="2020-09-08T00:00:00"/>
    <x v="63"/>
    <s v="CAS-6192280-M2X6G2"/>
    <x v="1"/>
  </r>
  <r>
    <n v="177"/>
    <s v="CAS-6192252-S1L9R8"/>
    <s v="2.2.10. Subsidios y/o temas especiales en materia de programas de vivienda (contingentes)"/>
    <d v="2020-09-08T00:00:00"/>
    <x v="43"/>
    <s v="CAS-6192252-S1L9R8"/>
    <x v="1"/>
  </r>
  <r>
    <n v="178"/>
    <s v="CAS-6192060-X6R0F5"/>
    <s v="5.3.2.1. Duración de la atención (Atención telefónica)"/>
    <d v="2020-09-08T00:00:00"/>
    <x v="60"/>
    <s v="CAS-6192060-X6R0F5"/>
    <x v="1"/>
  </r>
  <r>
    <n v="179"/>
    <s v="CAS-6191970-B4K0L1"/>
    <s v="5.3.2.1. Duración de la atención (Atención telefónica)"/>
    <d v="2020-09-08T00:00:00"/>
    <x v="60"/>
    <s v="CAS-6191970-B4K0L1"/>
    <x v="1"/>
  </r>
  <r>
    <n v="180"/>
    <s v="CAS-6191734-R5X5K6"/>
    <s v="5.3.2.1. Duración de la atención (Atención telefónica)"/>
    <d v="2020-09-08T00:00:00"/>
    <x v="60"/>
    <s v="CAS-6191734-R5X5K6"/>
    <x v="1"/>
  </r>
  <r>
    <n v="181"/>
    <s v="CAS-6191630-Z6C4T5"/>
    <s v="15.3. Consultas sobre trámites en línea"/>
    <d v="2020-09-08T00:00:00"/>
    <x v="52"/>
    <s v="CAS-6191630-Z6C4T5"/>
    <x v="1"/>
  </r>
  <r>
    <n v="182"/>
    <s v="CAS-6191033-N3Z8G5"/>
    <s v="1.8. Otras consultas y opiniones en materia de urbanismo"/>
    <d v="2020-09-07T00:00:00"/>
    <x v="36"/>
    <s v="CAS-6191033-N3Z8G5"/>
    <x v="1"/>
  </r>
  <r>
    <n v="183"/>
    <s v="CAS-6190727-K6T7B6"/>
    <s v="2.2.10. Subsidios y/o temas especiales en materia de programas de vivienda (contingentes)"/>
    <d v="2020-09-07T00:00:00"/>
    <x v="48"/>
    <s v="CAS-6190727-K6T7B6"/>
    <x v="1"/>
  </r>
  <r>
    <n v="184"/>
    <s v="CAS-6190615-M7M2K3"/>
    <s v="5.3.1.3. Tiempo de espera (Atención telefónica)"/>
    <d v="2020-09-07T00:00:00"/>
    <x v="62"/>
    <s v="CAS-6190615-M7M2K3"/>
    <x v="1"/>
  </r>
  <r>
    <n v="185"/>
    <s v="CAS-6189847-R1D6N3"/>
    <s v="5.3.2.2. Trato del funcionario/a (Atención telefónica)"/>
    <d v="2020-09-07T00:00:00"/>
    <x v="62"/>
    <s v="CAS-6189847-R1D6N3"/>
    <x v="1"/>
  </r>
  <r>
    <n v="186"/>
    <s v="CAS-6189095-B6L1H1"/>
    <s v="2.2.2.4. Consulta general Sistema Integrado de Subsidio Habitacional D.S. 01"/>
    <d v="2020-09-04T00:00:00"/>
    <x v="59"/>
    <s v="CAS-6189095-B6L1H1"/>
    <x v="1"/>
  </r>
  <r>
    <n v="187"/>
    <s v="CAS-6187786-G6F7F0"/>
    <s v="6.1.3. Sobre la información entregada de EGIS / PSAT"/>
    <d v="2020-09-03T00:00:00"/>
    <x v="64"/>
    <s v="CAS-6187786-G6F7F0"/>
    <x v="1"/>
  </r>
  <r>
    <n v="188"/>
    <s v="CAS-6187679-H8K8T5"/>
    <s v="2.2.10. Subsidios y/o temas especiales en materia de programas de vivienda (contingentes)"/>
    <d v="2020-09-03T00:00:00"/>
    <x v="62"/>
    <s v="CAS-6187679-H8K8T5"/>
    <x v="1"/>
  </r>
  <r>
    <n v="189"/>
    <s v="CAS-6186458-W1D7F0"/>
    <s v="15.3. Consultas sobre trámites en línea"/>
    <d v="2020-09-02T00:00:00"/>
    <x v="59"/>
    <s v="CAS-6186458-W1D7F0"/>
    <x v="1"/>
  </r>
  <r>
    <n v="190"/>
    <s v="CAS-6186373-F5D4J3"/>
    <s v="5.3.2.2. Trato del funcionario/a (Atención telefónica)"/>
    <d v="2020-09-02T00:00:00"/>
    <x v="59"/>
    <s v="CAS-6186373-F5D4J3"/>
    <x v="1"/>
  </r>
  <r>
    <n v="191"/>
    <s v="CAS-6186338-X8C1P4"/>
    <s v="1.1.5. Direcciones de obra"/>
    <d v="2020-09-02T00:00:00"/>
    <x v="52"/>
    <s v="CAS-6186338-X8C1P4"/>
    <x v="1"/>
  </r>
  <r>
    <n v="192"/>
    <s v="CAS-6185668-N7Y9M7"/>
    <s v="2.3.2. Deudores de la banca privada"/>
    <d v="2020-09-02T00:00:00"/>
    <x v="60"/>
    <s v="CAS-6185668-N7Y9M7"/>
    <x v="1"/>
  </r>
  <r>
    <n v="193"/>
    <s v="CAS-6183875-N8J3L7"/>
    <s v="2.2.10. Subsidios y/o temas especiales en materia de programas de vivienda (contingentes)"/>
    <d v="2020-09-01T00:00:00"/>
    <x v="51"/>
    <s v="CAS-6183875-N8J3L7"/>
    <x v="1"/>
  </r>
  <r>
    <n v="194"/>
    <s v="CAS-6183846-V3G0K1"/>
    <s v="2.2.10. Subsidios y/o temas especiales en materia de programas de vivienda (contingentes)"/>
    <d v="2020-09-01T00:00:00"/>
    <x v="56"/>
    <s v="CAS-6183846-V3G0K1"/>
    <x v="1"/>
  </r>
  <r>
    <n v="195"/>
    <s v="CAS-6181148-F2X3G1"/>
    <s v="5.3.2.2. Trato del funcionario/a (Atención telefónica)"/>
    <d v="2020-08-28T00:00:00"/>
    <x v="65"/>
    <s v="CAS-6181148-F2X3G1"/>
    <x v="1"/>
  </r>
  <r>
    <n v="196"/>
    <s v="CAS-6180714-W9F6M1"/>
    <s v="6.1.4. Sobre tramitación realizada para postulación de EGIS / PSAT"/>
    <d v="2020-08-28T00:00:00"/>
    <x v="61"/>
    <s v="CAS-6180714-W9F6M1"/>
    <x v="1"/>
  </r>
  <r>
    <n v="197"/>
    <s v="CAS-6180555-J1Z3Q6"/>
    <s v="5.3.2.1. Duración de la atención (Atención telefónica)"/>
    <d v="2020-08-28T00:00:00"/>
    <x v="65"/>
    <s v="CAS-6180555-J1Z3Q6"/>
    <x v="1"/>
  </r>
  <r>
    <n v="198"/>
    <s v="CAS-6178790-V4C5N6"/>
    <s v="15.3. Consultas sobre trámites en línea"/>
    <d v="2020-08-26T00:00:00"/>
    <x v="66"/>
    <s v="CAS-6178790-V4C5N6"/>
    <x v="1"/>
  </r>
  <r>
    <n v="199"/>
    <s v="CAS-6178522-C5H3S7"/>
    <s v="2.2.04. Subsidio de Arriendo de Vivienda (D.S. 52)"/>
    <d v="2020-08-26T00:00:00"/>
    <x v="66"/>
    <s v="CAS-6178522-C5H3S7"/>
    <x v="1"/>
  </r>
  <r>
    <n v="200"/>
    <s v="CAS-6178460-D0N9N0"/>
    <s v="1.1.2. Ley General de Urbanismo y Construcción"/>
    <d v="2020-08-26T00:00:00"/>
    <x v="67"/>
    <s v="CAS-6178460-D0N9N0"/>
    <x v="1"/>
  </r>
  <r>
    <n v="201"/>
    <s v="CAS-6176671-T0X9B1"/>
    <s v="15.3. Consultas sobre trámites en línea"/>
    <d v="2020-08-25T00:00:00"/>
    <x v="68"/>
    <s v="CAS-6176671-T0X9B1"/>
    <x v="1"/>
  </r>
  <r>
    <n v="202"/>
    <s v="CAS-6176615-K6D9J2"/>
    <s v="15.3. Consultas sobre trámites en línea"/>
    <d v="2020-08-25T00:00:00"/>
    <x v="69"/>
    <s v="CAS-6176615-K6D9J2"/>
    <x v="1"/>
  </r>
  <r>
    <n v="203"/>
    <s v="CAS-6175846-R5F9R3"/>
    <s v="15.3. Consultas sobre trámites en línea"/>
    <d v="2020-08-25T00:00:00"/>
    <x v="69"/>
    <s v="CAS-6175846-R5F9R3"/>
    <x v="1"/>
  </r>
  <r>
    <n v="204"/>
    <s v="CAS-6175685-J0R5V0"/>
    <s v="5.3.2.1. Duración de la atención (Atención telefónica)"/>
    <d v="2020-08-25T00:00:00"/>
    <x v="69"/>
    <s v="CAS-6175685-J0R5V0"/>
    <x v="1"/>
  </r>
  <r>
    <n v="205"/>
    <s v="CAS-6174108-G2T8Y4"/>
    <s v="15.3. Consultas sobre trámites en línea"/>
    <d v="2020-08-21T00:00:00"/>
    <x v="70"/>
    <s v="CAS-6174108-G2T8Y4"/>
    <x v="1"/>
  </r>
  <r>
    <n v="206"/>
    <s v="CAS-6173750-G0N5Z2"/>
    <s v="5.3.1.3. Tiempo de espera (Atención telefónica)"/>
    <d v="2020-08-21T00:00:00"/>
    <x v="71"/>
    <s v="CAS-6173750-G0N5Z2"/>
    <x v="1"/>
  </r>
  <r>
    <n v="207"/>
    <s v="CAS-6172965-K8H9C2"/>
    <s v="5.3.1.3. Tiempo de espera (Atención telefónica)"/>
    <d v="2020-08-21T00:00:00"/>
    <x v="71"/>
    <s v="CAS-6172965-K8H9C2"/>
    <x v="1"/>
  </r>
  <r>
    <n v="208"/>
    <s v="CAS-6172550-X0C1F6"/>
    <s v="2.2.10. Subsidios y/o temas especiales en materia de programas de vivienda (contingentes)"/>
    <d v="2020-08-20T00:00:00"/>
    <x v="72"/>
    <s v="CAS-6172550-X0C1F6"/>
    <x v="1"/>
  </r>
  <r>
    <n v="209"/>
    <s v="CAS-6172501-M8Z2W6"/>
    <s v="5.3.1.3. Tiempo de espera (Atención telefónica)"/>
    <d v="2020-08-20T00:00:00"/>
    <x v="71"/>
    <s v="CAS-6172501-M8Z2W6"/>
    <x v="1"/>
  </r>
  <r>
    <n v="210"/>
    <s v="CAS-6171555-S5F4Z0"/>
    <s v="2.6. Otras consultas y opiniones en materia habitacional"/>
    <d v="2020-08-20T00:00:00"/>
    <x v="70"/>
    <s v="CAS-6171555-S5F4Z0"/>
    <x v="1"/>
  </r>
  <r>
    <n v="211"/>
    <s v="CAS-6170829-T6V0P9"/>
    <s v="5.3.1.3. Tiempo de espera (Atención telefónica)"/>
    <d v="2020-08-19T00:00:00"/>
    <x v="71"/>
    <s v="CAS-6170829-T6V0P9"/>
    <x v="1"/>
  </r>
  <r>
    <n v="212"/>
    <s v="CAS-6170621-V6Q6L4"/>
    <s v="2.2.04. Subsidio de Arriendo de Vivienda (D.S. 52)"/>
    <d v="2020-08-19T00:00:00"/>
    <x v="66"/>
    <s v="CAS-6170621-V6Q6L4"/>
    <x v="1"/>
  </r>
  <r>
    <n v="213"/>
    <s v="CAS-6170592-Q0G4J5"/>
    <s v="17. Otras consultas y opiniones"/>
    <d v="2020-08-19T00:00:00"/>
    <x v="68"/>
    <s v="CAS-6170592-Q0G4J5"/>
    <x v="1"/>
  </r>
  <r>
    <n v="214"/>
    <s v="CAS-6167232-T7M0W7"/>
    <s v="2.3.2. Deudores de la banca privada"/>
    <d v="2020-08-17T00:00:00"/>
    <x v="73"/>
    <s v="CAS-6167232-T7M0W7"/>
    <x v="1"/>
  </r>
  <r>
    <n v="215"/>
    <s v="CAS-6166699-K9S1T2"/>
    <s v="2.2.2.2. D.S. 01 Título I: Subsidio habitacional para grupos emergentes"/>
    <d v="2020-08-17T00:00:00"/>
    <x v="74"/>
    <s v="CAS-6166699-K9S1T2"/>
    <x v="1"/>
  </r>
  <r>
    <n v="216"/>
    <s v="CAS-6165517-G9G1Y2"/>
    <s v="2.2.04. Subsidio de Arriendo de Vivienda (D.S. 52)"/>
    <d v="2020-08-15T00:00:00"/>
    <x v="75"/>
    <s v="CAS-6165517-G9G1Y2"/>
    <x v="1"/>
  </r>
  <r>
    <n v="217"/>
    <s v="CAS-6165308-Z8F2Y1"/>
    <s v="15.3. Consultas sobre trámites en línea"/>
    <d v="2020-08-14T00:00:00"/>
    <x v="76"/>
    <s v="CAS-6165308-Z8F2Y1"/>
    <x v="1"/>
  </r>
  <r>
    <n v="218"/>
    <s v="CAS-6165133-Y9C4Q6"/>
    <s v="2.2.04. Subsidio de Arriendo de Vivienda (D.S. 52)"/>
    <d v="2020-08-14T00:00:00"/>
    <x v="75"/>
    <s v="CAS-6165133-Y9C4Q6"/>
    <x v="1"/>
  </r>
  <r>
    <n v="219"/>
    <s v="CAS-6164174-K2Y8X5"/>
    <s v="2.2.10. Subsidios y/o temas especiales en materia de programas de vivienda (contingentes)"/>
    <d v="2020-08-13T00:00:00"/>
    <x v="77"/>
    <s v="CAS-6164174-K2Y8X5"/>
    <x v="1"/>
  </r>
  <r>
    <n v="220"/>
    <s v="CAS-6164131-H7B2L0"/>
    <s v="15.3. Consultas sobre trámites en línea"/>
    <d v="2020-08-13T00:00:00"/>
    <x v="74"/>
    <s v="CAS-6164131-H7B2L0"/>
    <x v="1"/>
  </r>
  <r>
    <n v="221"/>
    <s v="CAS-6163303-W9Q7R3"/>
    <s v="15.3. Consultas sobre trámites en línea"/>
    <d v="2020-08-13T00:00:00"/>
    <x v="74"/>
    <s v="CAS-6163303-W9Q7R3"/>
    <x v="1"/>
  </r>
  <r>
    <n v="222"/>
    <s v="CAS-6163213-M7X7J2"/>
    <s v="2.2.2.4. Consulta general Sistema Integrado de Subsidio Habitacional D.S. 01"/>
    <d v="2020-08-13T00:00:00"/>
    <x v="78"/>
    <s v="CAS-6163213-M7X7J2"/>
    <x v="1"/>
  </r>
  <r>
    <n v="223"/>
    <s v="CAS-6163072-N6L6F6"/>
    <s v="15.3. Consultas sobre trámites en línea"/>
    <d v="2020-08-13T00:00:00"/>
    <x v="74"/>
    <s v="CAS-6163072-N6L6F6"/>
    <x v="1"/>
  </r>
  <r>
    <n v="224"/>
    <s v="CAS-6162681-W0N2W8"/>
    <s v="2.2.10. Subsidios y/o temas especiales en materia de programas de vivienda (contingentes)"/>
    <d v="2020-08-12T00:00:00"/>
    <x v="79"/>
    <s v="CAS-6162681-W0N2W8"/>
    <x v="1"/>
  </r>
  <r>
    <n v="225"/>
    <s v="CAS-6162089-K4V9Q5"/>
    <s v="15.3. Consultas sobre trámites en línea"/>
    <d v="2020-08-12T00:00:00"/>
    <x v="79"/>
    <s v="CAS-6162089-K4V9Q5"/>
    <x v="1"/>
  </r>
  <r>
    <n v="226"/>
    <s v="CAS-6161812-J8K5V0"/>
    <s v="5.3.1.3. Tiempo de espera (Atención telefónica)"/>
    <d v="2020-08-12T00:00:00"/>
    <x v="71"/>
    <s v="CAS-6161812-J8K5V0"/>
    <x v="1"/>
  </r>
  <r>
    <n v="227"/>
    <s v="CAS-6160976-C6F0C1"/>
    <s v="2.2.10. Subsidios y/o temas especiales en materia de programas de vivienda (contingentes)"/>
    <d v="2020-08-11T00:00:00"/>
    <x v="72"/>
    <s v="CAS-6160976-C6F0C1"/>
    <x v="1"/>
  </r>
  <r>
    <n v="228"/>
    <s v="CAS-6160907-Z7B5V2"/>
    <s v="15.3. Consultas sobre trámites en línea"/>
    <d v="2020-08-11T00:00:00"/>
    <x v="79"/>
    <s v="CAS-6160907-Z7B5V2"/>
    <x v="1"/>
  </r>
  <r>
    <n v="229"/>
    <s v="CAS-6160826-Z8L5R2"/>
    <s v="2.2.04. Subsidio de Arriendo de Vivienda (D.S. 52)"/>
    <d v="2020-08-11T00:00:00"/>
    <x v="80"/>
    <s v="CAS-6160826-Z8L5R2"/>
    <x v="1"/>
  </r>
  <r>
    <n v="230"/>
    <s v="CAS-6160821-G2C3Y0"/>
    <s v="15.3. Consultas sobre trámites en línea"/>
    <d v="2020-08-11T00:00:00"/>
    <x v="68"/>
    <s v="CAS-6160821-G2C3Y0"/>
    <x v="1"/>
  </r>
  <r>
    <n v="231"/>
    <s v="CAS-6160711-F9N3N5"/>
    <s v="5.3.1.3. Tiempo de espera (Atención telefónica)"/>
    <d v="2020-08-11T00:00:00"/>
    <x v="71"/>
    <s v="CAS-6160711-F9N3N5"/>
    <x v="1"/>
  </r>
  <r>
    <n v="232"/>
    <s v="CAS-6160667-H4W6M5"/>
    <s v="15.3. Consultas sobre trámites en línea"/>
    <d v="2020-08-11T00:00:00"/>
    <x v="79"/>
    <s v="CAS-6160667-H4W6M5"/>
    <x v="1"/>
  </r>
  <r>
    <n v="233"/>
    <s v="CAS-6160102-K6K5Z2"/>
    <s v="15.3. Consultas sobre trámites en línea"/>
    <d v="2020-08-11T00:00:00"/>
    <x v="81"/>
    <s v="CAS-6160102-K6K5Z2"/>
    <x v="1"/>
  </r>
  <r>
    <n v="234"/>
    <s v="CAS-6159564-S5S1L3"/>
    <s v="5.3.3.1. Claridad de la información (Atención telefónica)"/>
    <d v="2020-08-10T00:00:00"/>
    <x v="79"/>
    <s v="CAS-6159564-S5S1L3"/>
    <x v="1"/>
  </r>
  <r>
    <n v="235"/>
    <s v="CAS-6158544-F5Y3Q0"/>
    <s v="15.3. Consultas sobre trámites en línea"/>
    <d v="2020-08-10T00:00:00"/>
    <x v="82"/>
    <s v="CAS-6158544-F5Y3Q0"/>
    <x v="1"/>
  </r>
  <r>
    <n v="236"/>
    <s v="CAS-6158263-X3J7G1"/>
    <s v="2.2.10. Subsidios y/o temas especiales en materia de programas de vivienda (contingentes)"/>
    <d v="2020-08-10T00:00:00"/>
    <x v="73"/>
    <s v="CAS-6158263-X3J7G1"/>
    <x v="1"/>
  </r>
  <r>
    <n v="237"/>
    <s v="CAS-6158089-P3T3J9"/>
    <s v="15.3. Consultas sobre trámites en línea"/>
    <d v="2020-08-09T00:00:00"/>
    <x v="82"/>
    <s v="CAS-6158089-P3T3J9"/>
    <x v="1"/>
  </r>
  <r>
    <n v="238"/>
    <s v="CAS-6157921-L4G1N1"/>
    <s v="1.8. Otras consultas y opiniones en materia de urbanismo"/>
    <d v="2020-08-09T00:00:00"/>
    <x v="75"/>
    <s v="CAS-6157921-L4G1N1"/>
    <x v="1"/>
  </r>
  <r>
    <n v="239"/>
    <s v="CAS-6157893-R6N4C9"/>
    <s v="2.2.04. Subsidio de Arriendo de Vivienda (D.S. 52)"/>
    <d v="2020-08-09T00:00:00"/>
    <x v="81"/>
    <s v="CAS-6157893-R6N4C9"/>
    <x v="1"/>
  </r>
  <r>
    <n v="240"/>
    <s v="CAS-6157827-F3J4P1"/>
    <s v="2.2.2.4. Consulta general Sistema Integrado de Subsidio Habitacional D.S. 01"/>
    <d v="2020-08-09T00:00:00"/>
    <x v="76"/>
    <s v="CAS-6157827-F3J4P1"/>
    <x v="1"/>
  </r>
  <r>
    <n v="241"/>
    <s v="CAS-6157647-R3G6G7"/>
    <s v="15.3. Consultas sobre trámites en línea"/>
    <d v="2020-08-08T00:00:00"/>
    <x v="81"/>
    <s v="CAS-6157647-R3G6G7"/>
    <x v="1"/>
  </r>
  <r>
    <n v="242"/>
    <s v="CAS-6156800-H8Y4T2"/>
    <s v="15.3. Consultas sobre trámites en línea"/>
    <d v="2020-08-07T00:00:00"/>
    <x v="82"/>
    <s v="CAS-6156800-H8Y4T2"/>
    <x v="1"/>
  </r>
  <r>
    <n v="243"/>
    <s v="CAS-6156423-Q0R5R4"/>
    <s v="2.2.2.4. Consulta general Sistema Integrado de Subsidio Habitacional D.S. 01"/>
    <d v="2020-08-07T00:00:00"/>
    <x v="76"/>
    <s v="CAS-6156423-Q0R5R4"/>
    <x v="1"/>
  </r>
  <r>
    <n v="244"/>
    <s v="CAS-6155969-Q9Q8V2"/>
    <s v="2.2.10. Subsidios y/o temas especiales en materia de programas de vivienda (contingentes)"/>
    <d v="2020-08-07T00:00:00"/>
    <x v="82"/>
    <s v="CAS-6155969-Q9Q8V2"/>
    <x v="1"/>
  </r>
  <r>
    <n v="245"/>
    <s v="CAS-6155860-Y1C6Z0"/>
    <s v="2.2.2.4. Consulta general Sistema Integrado de Subsidio Habitacional D.S. 01"/>
    <d v="2020-08-06T00:00:00"/>
    <x v="65"/>
    <s v="CAS-6155860-Y1C6Z0"/>
    <x v="1"/>
  </r>
  <r>
    <n v="246"/>
    <s v="CAS-6155836-M3Q1V5"/>
    <s v="15.3. Consultas sobre trámites en línea"/>
    <d v="2020-08-06T00:00:00"/>
    <x v="83"/>
    <s v="CAS-6155836-M3Q1V5"/>
    <x v="1"/>
  </r>
  <r>
    <n v="247"/>
    <s v="CAS-6155809-Z3S6W1"/>
    <s v="15.3. Consultas sobre trámites en línea"/>
    <d v="2020-08-06T00:00:00"/>
    <x v="57"/>
    <s v="CAS-6155809-Z3S6W1"/>
    <x v="1"/>
  </r>
  <r>
    <n v="248"/>
    <s v="CAS-6155777-T4Z4H8"/>
    <s v="2.2.10. Subsidios y/o temas especiales en materia de programas de vivienda (contingentes)"/>
    <d v="2020-08-06T00:00:00"/>
    <x v="74"/>
    <s v="CAS-6155777-T4Z4H8"/>
    <x v="1"/>
  </r>
  <r>
    <n v="249"/>
    <s v="CAS-6155300-D6K6D8"/>
    <s v="15.3. Consultas sobre trámites en línea"/>
    <d v="2020-08-06T00:00:00"/>
    <x v="84"/>
    <s v="CAS-6155300-D6K6D8"/>
    <x v="1"/>
  </r>
  <r>
    <n v="250"/>
    <s v="CAS-6155165-P2W6X8"/>
    <s v="15.3. Consultas sobre trámites en línea"/>
    <d v="2020-08-06T00:00:00"/>
    <x v="83"/>
    <s v="CAS-6155165-P2W6X8"/>
    <x v="1"/>
  </r>
  <r>
    <n v="251"/>
    <s v="CAS-6154932-X0B3G8"/>
    <s v="15.3. Consultas sobre trámites en línea"/>
    <d v="2020-08-06T00:00:00"/>
    <x v="57"/>
    <s v="CAS-6154932-X0B3G8"/>
    <x v="1"/>
  </r>
  <r>
    <n v="252"/>
    <s v="CAS-6154887-H6P6N8"/>
    <s v="2.2.04. Subsidio de Arriendo de Vivienda (D.S. 52)"/>
    <d v="2020-08-06T00:00:00"/>
    <x v="81"/>
    <s v="CAS-6154887-H6P6N8"/>
    <x v="1"/>
  </r>
  <r>
    <n v="253"/>
    <s v="CAS-6154849-H9Q0M1"/>
    <s v="15.3. Consultas sobre trámites en línea"/>
    <d v="2020-08-06T00:00:00"/>
    <x v="83"/>
    <s v="CAS-6154849-H9Q0M1"/>
    <x v="1"/>
  </r>
  <r>
    <n v="254"/>
    <s v="CAS-6154756-H7B7M8"/>
    <s v="15.3. Consultas sobre trámites en línea"/>
    <d v="2020-08-06T00:00:00"/>
    <x v="60"/>
    <s v="CAS-6154756-H7B7M8"/>
    <x v="1"/>
  </r>
  <r>
    <n v="255"/>
    <s v="CAS-6154357-L7L6K8"/>
    <s v="2.2.04. Subsidio de Arriendo de Vivienda (D.S. 52)"/>
    <d v="2020-08-05T00:00:00"/>
    <x v="83"/>
    <s v="CAS-6154357-L7L6K8"/>
    <x v="1"/>
  </r>
  <r>
    <n v="256"/>
    <s v="CAS-6154311-Y3C0F6"/>
    <s v="15.3. Consultas sobre trámites en línea"/>
    <d v="2020-08-05T00:00:00"/>
    <x v="85"/>
    <s v="CAS-6154311-Y3C0F6"/>
    <x v="1"/>
  </r>
  <r>
    <n v="257"/>
    <s v="CAS-6154159-W6Z7S7"/>
    <s v="15.3. Consultas sobre trámites en línea"/>
    <d v="2020-08-05T00:00:00"/>
    <x v="85"/>
    <s v="CAS-6154159-W6Z7S7"/>
    <x v="1"/>
  </r>
  <r>
    <n v="258"/>
    <s v="CAS-6154122-L8K7N3"/>
    <s v="15.3. Consultas sobre trámites en línea"/>
    <d v="2020-08-05T00:00:00"/>
    <x v="85"/>
    <s v="CAS-6154122-L8K7N3"/>
    <x v="1"/>
  </r>
  <r>
    <n v="259"/>
    <s v="CAS-6154020-H2B9F7"/>
    <s v="15.3. Consultas sobre trámites en línea"/>
    <d v="2020-08-05T00:00:00"/>
    <x v="67"/>
    <s v="CAS-6154020-H2B9F7"/>
    <x v="1"/>
  </r>
  <r>
    <n v="260"/>
    <s v="CAS-6153894-Q4K4Z7"/>
    <s v="15.3. Consultas sobre trámites en línea"/>
    <d v="2020-08-05T00:00:00"/>
    <x v="85"/>
    <s v="CAS-6153894-Q4K4Z7"/>
    <x v="1"/>
  </r>
  <r>
    <n v="261"/>
    <s v="CAS-6153622-N9Q6N5"/>
    <s v="15.3. Consultas sobre trámites en línea"/>
    <d v="2020-08-05T00:00:00"/>
    <x v="85"/>
    <s v="CAS-6153622-N9Q6N5"/>
    <x v="1"/>
  </r>
  <r>
    <n v="262"/>
    <s v="CAS-6153565-Z4W0K0"/>
    <s v="2.2.04. Subsidio de Arriendo de Vivienda (D.S. 52)"/>
    <d v="2020-08-05T00:00:00"/>
    <x v="85"/>
    <s v="CAS-6153565-Z4W0K0"/>
    <x v="1"/>
  </r>
  <r>
    <n v="263"/>
    <s v="CAS-6153217-R0Z6Z8"/>
    <s v="15.3. Consultas sobre trámites en línea"/>
    <d v="2020-08-05T00:00:00"/>
    <x v="85"/>
    <s v="CAS-6153217-R0Z6Z8"/>
    <x v="1"/>
  </r>
  <r>
    <n v="264"/>
    <s v="CAS-6153143-V9B0W6"/>
    <s v="2.2.10. Subsidios y/o temas especiales en materia de programas de vivienda (contingentes)"/>
    <d v="2020-08-05T00:00:00"/>
    <x v="83"/>
    <s v="CAS-6153143-V9B0W6"/>
    <x v="1"/>
  </r>
  <r>
    <n v="265"/>
    <s v="CAS-6153036-M1Y0T6"/>
    <s v="15.3. Consultas sobre trámites en línea"/>
    <d v="2020-08-04T00:00:00"/>
    <x v="83"/>
    <s v="CAS-6153036-M1Y0T6"/>
    <x v="1"/>
  </r>
  <r>
    <n v="266"/>
    <s v="CAS-6152958-T4T2P3"/>
    <s v="15.3. Consultas sobre trámites en línea"/>
    <d v="2020-08-04T00:00:00"/>
    <x v="67"/>
    <s v="CAS-6152958-T4T2P3"/>
    <x v="1"/>
  </r>
  <r>
    <n v="267"/>
    <s v="CAS-6152931-W3S9H5"/>
    <s v="2.2.04. Subsidio de Arriendo de Vivienda (D.S. 52)"/>
    <d v="2020-08-04T00:00:00"/>
    <x v="85"/>
    <s v="CAS-6152931-W3S9H5"/>
    <x v="1"/>
  </r>
  <r>
    <n v="268"/>
    <s v="CAS-6152444-Y3Z0F6"/>
    <s v="2.2.10. Subsidios y/o temas especiales en materia de programas de vivienda (contingentes)"/>
    <d v="2020-08-04T00:00:00"/>
    <x v="71"/>
    <s v="CAS-6152444-Y3Z0F6"/>
    <x v="1"/>
  </r>
  <r>
    <n v="269"/>
    <s v="CAS-6152310-T9H3P0"/>
    <s v="5.3.1.3. Tiempo de espera (Atención telefónica)"/>
    <d v="2020-08-04T00:00:00"/>
    <x v="71"/>
    <s v="CAS-6152310-T9H3P0"/>
    <x v="1"/>
  </r>
  <r>
    <n v="270"/>
    <s v="CAS-6151481-K6Y4Z8"/>
    <s v="15.3. Consultas sobre trámites en línea"/>
    <d v="2020-08-03T00:00:00"/>
    <x v="85"/>
    <s v="CAS-6151481-K6Y4Z8"/>
    <x v="1"/>
  </r>
  <r>
    <n v="271"/>
    <s v="CAS-6151392-N1V0Y0"/>
    <s v="15.3. Consultas sobre trámites en línea"/>
    <d v="2020-08-03T00:00:00"/>
    <x v="71"/>
    <s v="CAS-6151392-N1V0Y0"/>
    <x v="1"/>
  </r>
  <r>
    <n v="272"/>
    <s v="CAS-6151042-F5W9W0"/>
    <s v="2.2.04. Subsidio de Arriendo de Vivienda (D.S. 52)"/>
    <d v="2020-08-03T00:00:00"/>
    <x v="72"/>
    <s v="CAS-6151042-F5W9W0"/>
    <x v="1"/>
  </r>
  <r>
    <n v="273"/>
    <s v="CAS-6150666-J3J6H5"/>
    <s v="15.3. Consultas sobre trámites en línea"/>
    <d v="2020-08-03T00:00:00"/>
    <x v="86"/>
    <s v="CAS-6150666-J3J6H5"/>
    <x v="1"/>
  </r>
  <r>
    <n v="274"/>
    <s v="CAS-6150344-H8W0L6"/>
    <s v="15.3. Consultas sobre trámites en línea"/>
    <d v="2020-08-03T00:00:00"/>
    <x v="86"/>
    <s v="CAS-6150344-H8W0L6"/>
    <x v="1"/>
  </r>
  <r>
    <n v="275"/>
    <s v="CAS-6149738-Z6H7B2"/>
    <s v="2.2.04. Subsidio de Arriendo de Vivienda (D.S. 52)"/>
    <d v="2020-07-31T00:00:00"/>
    <x v="65"/>
    <s v="CAS-6149738-Z6H7B2"/>
    <x v="1"/>
  </r>
  <r>
    <n v="276"/>
    <s v="CAS-6148825-K6W9Q8"/>
    <s v="2.2.04. Subsidio de Arriendo de Vivienda (D.S. 52)"/>
    <d v="2020-07-31T00:00:00"/>
    <x v="87"/>
    <s v="CAS-6148825-K6W9Q8"/>
    <x v="1"/>
  </r>
  <r>
    <n v="277"/>
    <s v="CAS-6148206-Y0T2G0"/>
    <s v="2.2.11. Otros programas habitacionales"/>
    <d v="2020-07-28T00:00:00"/>
    <x v="85"/>
    <s v="CAS-6148206-Y0T2G0"/>
    <x v="1"/>
  </r>
  <r>
    <n v="278"/>
    <s v="CAS-6147317-M4L3Y0"/>
    <s v="9.3.1. Aspectos Normativos del Registro Nacional de Consultores"/>
    <d v="2020-07-29T00:00:00"/>
    <x v="79"/>
    <s v="CAS-6147317-M4L3Y0"/>
    <x v="1"/>
  </r>
  <r>
    <n v="279"/>
    <s v="CAS-6147156-T8S4Q6"/>
    <s v="2.2.04. Subsidio de Arriendo de Vivienda (D.S. 52)"/>
    <d v="2020-07-29T00:00:00"/>
    <x v="72"/>
    <s v="CAS-6147156-T8S4Q6"/>
    <x v="1"/>
  </r>
  <r>
    <n v="280"/>
    <s v="CAS-6146743-V2F8C0"/>
    <s v="15.3. Consultas sobre trámites en línea"/>
    <d v="2020-07-29T00:00:00"/>
    <x v="88"/>
    <s v="CAS-6146743-V2F8C0"/>
    <x v="1"/>
  </r>
  <r>
    <n v="281"/>
    <s v="CAS-6146721-B2Y1R6"/>
    <s v="2.2.04. Subsidio de Arriendo de Vivienda (D.S. 52)"/>
    <d v="2020-07-29T00:00:00"/>
    <x v="88"/>
    <s v="CAS-6146721-B2Y1R6"/>
    <x v="1"/>
  </r>
  <r>
    <n v="282"/>
    <s v="CAS-6146606-P4J4J4"/>
    <s v="5.3.1.3. Tiempo de espera (Atención telefónica)"/>
    <d v="2020-07-29T00:00:00"/>
    <x v="71"/>
    <s v="CAS-6146606-P4J4J4"/>
    <x v="1"/>
  </r>
  <r>
    <n v="283"/>
    <s v="CAS-6146603-Q6Q6H0"/>
    <s v="5.3.1.3. Tiempo de espera (Atención telefónica)"/>
    <d v="2020-07-29T00:00:00"/>
    <x v="71"/>
    <s v="CAS-6146603-Q6Q6H0"/>
    <x v="1"/>
  </r>
  <r>
    <n v="284"/>
    <s v="CAS-6146021-T3H6R0"/>
    <s v="2.2.12. Consulta general sobre programas y subsidios habitacionales"/>
    <d v="2020-07-28T00:00:00"/>
    <x v="89"/>
    <s v="CAS-6146021-T3H6R0"/>
    <x v="1"/>
  </r>
  <r>
    <n v="285"/>
    <s v="CAS-6145867-R6P9H3"/>
    <s v="15.3. Consultas sobre trámites en línea"/>
    <d v="2020-07-28T00:00:00"/>
    <x v="90"/>
    <s v="CAS-6145867-R6P9H3"/>
    <x v="1"/>
  </r>
  <r>
    <n v="286"/>
    <s v="CAS-6145021-K8T0R8"/>
    <s v="15.3. Consultas sobre trámites en línea"/>
    <d v="2020-07-28T00:00:00"/>
    <x v="79"/>
    <s v="CAS-6145021-K8T0R8"/>
    <x v="1"/>
  </r>
  <r>
    <n v="287"/>
    <s v="CAS-6144385-Q1Z5C9"/>
    <s v="2.2.10. Subsidios y/o temas especiales en materia de programas de vivienda (contingentes)"/>
    <d v="2020-07-27T00:00:00"/>
    <x v="72"/>
    <s v="CAS-6144385-Q1Z5C9"/>
    <x v="1"/>
  </r>
  <r>
    <n v="288"/>
    <s v="CAS-6144353-G9Z5R6"/>
    <s v="2.2.10. Subsidios y/o temas especiales en materia de programas de vivienda (contingentes)"/>
    <d v="2020-07-27T00:00:00"/>
    <x v="72"/>
    <s v="CAS-6144353-G9Z5R6"/>
    <x v="1"/>
  </r>
  <r>
    <n v="289"/>
    <s v="CAS-6144347-G7J5T9"/>
    <s v="2.2.10. Subsidios y/o temas especiales en materia de programas de vivienda (contingentes)"/>
    <d v="2020-07-27T00:00:00"/>
    <x v="72"/>
    <s v="CAS-6144347-G7J5T9"/>
    <x v="1"/>
  </r>
  <r>
    <n v="290"/>
    <s v="CAS-6143901-K8G1H2"/>
    <s v="15.3. Consultas sobre trámites en línea"/>
    <d v="2020-07-27T00:00:00"/>
    <x v="91"/>
    <s v="CAS-6143901-K8G1H2"/>
    <x v="1"/>
  </r>
  <r>
    <n v="291"/>
    <s v="CAS-6142506-K9D7J2"/>
    <s v="2.2.10. Subsidios y/o temas especiales en materia de programas de vivienda (contingentes)"/>
    <d v="2020-07-24T00:00:00"/>
    <x v="92"/>
    <s v="CAS-6142506-K9D7J2"/>
    <x v="1"/>
  </r>
  <r>
    <n v="292"/>
    <s v="CAS-6142391-V7B5J7"/>
    <s v="5.3.1.3. Tiempo de espera (Atención telefónica)"/>
    <d v="2020-07-24T00:00:00"/>
    <x v="84"/>
    <s v="CAS-6142391-V7B5J7"/>
    <x v="1"/>
  </r>
  <r>
    <n v="293"/>
    <s v="CAS-6142280-L9G8G7"/>
    <s v="2.2.04. Subsidio de Arriendo de Vivienda (D.S. 52)"/>
    <d v="2020-07-24T00:00:00"/>
    <x v="90"/>
    <s v="CAS-6142280-L9G8G7"/>
    <x v="1"/>
  </r>
  <r>
    <n v="294"/>
    <s v="CAS-6142257-D7Y3G6"/>
    <s v="2.2.04. Subsidio de Arriendo de Vivienda (D.S. 52)"/>
    <d v="2020-07-24T00:00:00"/>
    <x v="80"/>
    <s v="CAS-6142257-D7Y3G6"/>
    <x v="1"/>
  </r>
  <r>
    <n v="295"/>
    <s v="CAS-6141973-P6G1B0"/>
    <s v="15.3. Consultas sobre trámites en línea"/>
    <d v="2020-07-24T00:00:00"/>
    <x v="92"/>
    <s v="CAS-6141973-P6G1B0"/>
    <x v="1"/>
  </r>
  <r>
    <n v="296"/>
    <s v="CAS-6141972-Y5B6T9"/>
    <s v="15.3. Consultas sobre trámites en línea"/>
    <d v="2020-07-24T00:00:00"/>
    <x v="92"/>
    <s v="CAS-6141972-Y5B6T9"/>
    <x v="1"/>
  </r>
  <r>
    <n v="297"/>
    <s v="CAS-6141968-F9R7C1"/>
    <s v="15.3. Consultas sobre trámites en línea"/>
    <d v="2020-07-24T00:00:00"/>
    <x v="92"/>
    <s v="CAS-6141968-F9R7C1"/>
    <x v="1"/>
  </r>
  <r>
    <n v="298"/>
    <s v="CAS-6141240-T3T4L1"/>
    <s v="2.2.04. Subsidio de Arriendo de Vivienda (D.S. 52)"/>
    <d v="2020-07-23T00:00:00"/>
    <x v="80"/>
    <s v="CAS-6141240-T3T4L1"/>
    <x v="1"/>
  </r>
  <r>
    <n v="299"/>
    <s v="CAS-6141131-D2G0K5"/>
    <s v="15.3. Consultas sobre trámites en línea"/>
    <d v="2020-07-23T00:00:00"/>
    <x v="92"/>
    <s v="CAS-6141131-D2G0K5"/>
    <x v="1"/>
  </r>
  <r>
    <n v="300"/>
    <s v="CAS-6140950-K3Z8T2"/>
    <s v="2.2.04. Subsidio de Arriendo de Vivienda (D.S. 52)"/>
    <d v="2020-07-23T00:00:00"/>
    <x v="92"/>
    <s v="CAS-6140950-K3Z8T2"/>
    <x v="1"/>
  </r>
  <r>
    <n v="301"/>
    <s v="CAS-6140894-R5X2L7"/>
    <s v="2.2.04. Subsidio de Arriendo de Vivienda (D.S. 52)"/>
    <d v="2020-07-23T00:00:00"/>
    <x v="92"/>
    <s v="CAS-6140894-R5X2L7"/>
    <x v="1"/>
  </r>
  <r>
    <n v="302"/>
    <s v="CAS-6140872-Y5L8X4"/>
    <s v="15.3. Consultas sobre trámites en línea"/>
    <d v="2020-07-23T00:00:00"/>
    <x v="92"/>
    <s v="CAS-6140872-Y5L8X4"/>
    <x v="1"/>
  </r>
  <r>
    <n v="303"/>
    <s v="CAS-6140801-K7X1K2"/>
    <s v="2.2.04. Subsidio de Arriendo de Vivienda (D.S. 52)"/>
    <d v="2020-07-23T00:00:00"/>
    <x v="92"/>
    <s v="CAS-6140801-K7X1K2"/>
    <x v="1"/>
  </r>
  <r>
    <n v="304"/>
    <s v="CAS-6140753-D9X1G0"/>
    <s v="15.3. Consultas sobre trámites en línea"/>
    <d v="2020-07-23T00:00:00"/>
    <x v="92"/>
    <s v="CAS-6140753-D9X1G0"/>
    <x v="1"/>
  </r>
  <r>
    <n v="305"/>
    <s v="CAS-6140752-L5V0D7"/>
    <s v="2.2.04. Subsidio de Arriendo de Vivienda (D.S. 52)"/>
    <d v="2020-07-23T00:00:00"/>
    <x v="91"/>
    <s v="CAS-6140752-L5V0D7"/>
    <x v="1"/>
  </r>
  <r>
    <n v="306"/>
    <s v="CAS-6140727-T6M7G0"/>
    <s v="15.3. Consultas sobre trámites en línea"/>
    <d v="2020-07-23T00:00:00"/>
    <x v="93"/>
    <s v="CAS-6140727-T6M7G0"/>
    <x v="1"/>
  </r>
  <r>
    <n v="307"/>
    <s v="CAS-6140611-X4S7H3"/>
    <s v="15.3. Consultas sobre trámites en línea"/>
    <d v="2020-07-23T00:00:00"/>
    <x v="92"/>
    <s v="CAS-6140611-X4S7H3"/>
    <x v="1"/>
  </r>
  <r>
    <n v="308"/>
    <s v="CAS-6140597-Q5Y4T1"/>
    <s v="2.2.04. Subsidio de Arriendo de Vivienda (D.S. 52)"/>
    <d v="2020-07-23T00:00:00"/>
    <x v="94"/>
    <s v="CAS-6140597-Q5Y4T1"/>
    <x v="1"/>
  </r>
  <r>
    <n v="309"/>
    <s v="CAS-6140353-M3G6C5"/>
    <s v="2.2.04. Subsidio de Arriendo de Vivienda (D.S. 52)"/>
    <d v="2020-07-23T00:00:00"/>
    <x v="92"/>
    <s v="CAS-6140353-M3G6C5"/>
    <x v="1"/>
  </r>
  <r>
    <n v="310"/>
    <s v="CAS-6139848-D9T9S7"/>
    <s v="15.3. Consultas sobre trámites en línea"/>
    <d v="2020-07-22T00:00:00"/>
    <x v="95"/>
    <s v="CAS-6139848-D9T9S7"/>
    <x v="1"/>
  </r>
  <r>
    <n v="311"/>
    <s v="CAS-6138848-H0F6X1"/>
    <s v="2.3.2. Deudores de la banca privada"/>
    <d v="2020-07-22T00:00:00"/>
    <x v="73"/>
    <s v="CAS-6138848-H0F6X1"/>
    <x v="1"/>
  </r>
  <r>
    <n v="312"/>
    <s v="CAS-6138840-K3V9D9"/>
    <s v="15.3. Consultas sobre trámites en línea"/>
    <d v="2020-07-21T00:00:00"/>
    <x v="96"/>
    <s v="CAS-6138840-K3V9D9"/>
    <x v="1"/>
  </r>
  <r>
    <n v="313"/>
    <s v="CAS-6138724-F6Z8M8"/>
    <s v="15.3. Consultas sobre trámites en línea"/>
    <d v="2020-07-21T00:00:00"/>
    <x v="96"/>
    <s v="CAS-6138724-F6Z8M8"/>
    <x v="1"/>
  </r>
  <r>
    <n v="314"/>
    <s v="CAS-6138252-R9Z0Y4"/>
    <s v="15.3. Consultas sobre trámites en línea"/>
    <d v="2020-07-21T00:00:00"/>
    <x v="96"/>
    <s v="CAS-6138252-R9Z0Y4"/>
    <x v="1"/>
  </r>
  <r>
    <n v="315"/>
    <s v="CAS-6138184-K2F0B2"/>
    <s v="2.2.04. Subsidio de Arriendo de Vivienda (D.S. 52)"/>
    <d v="2020-07-21T00:00:00"/>
    <x v="80"/>
    <s v="CAS-6138184-K2F0B2"/>
    <x v="1"/>
  </r>
  <r>
    <n v="316"/>
    <s v="CAS-6137468-L1R2N7"/>
    <s v="15.3. Consultas sobre trámites en línea"/>
    <d v="2020-07-21T00:00:00"/>
    <x v="95"/>
    <s v="CAS-6137468-L1R2N7"/>
    <x v="1"/>
  </r>
  <r>
    <n v="317"/>
    <s v="CAS-6136723-N4X8Q8"/>
    <s v="2.3.2. Deudores de la banca privada"/>
    <d v="2020-07-20T00:00:00"/>
    <x v="79"/>
    <s v="CAS-6136723-N4X8Q8"/>
    <x v="1"/>
  </r>
  <r>
    <n v="318"/>
    <s v="CAS-6136438-N9X5V1"/>
    <s v="15.3. Consultas sobre trámites en línea"/>
    <d v="2020-07-20T00:00:00"/>
    <x v="96"/>
    <s v="CAS-6136438-N9X5V1"/>
    <x v="1"/>
  </r>
  <r>
    <n v="319"/>
    <s v="CAS-6136379-N6R2X7"/>
    <s v="15.3. Consultas sobre trámites en línea"/>
    <d v="2020-07-20T00:00:00"/>
    <x v="97"/>
    <s v="CAS-6136379-N6R2X7"/>
    <x v="1"/>
  </r>
  <r>
    <n v="320"/>
    <s v="CAS-6136287-C7F4Z2"/>
    <s v="2.2.2.4. Consulta general Sistema Integrado de Subsidio Habitacional D.S. 01"/>
    <d v="2020-07-20T00:00:00"/>
    <x v="96"/>
    <s v="CAS-6136287-C7F4Z2"/>
    <x v="1"/>
  </r>
  <r>
    <n v="321"/>
    <s v="CAS-6136281-M9D7K2"/>
    <s v="5.3.1.3. Tiempo de espera (Atención telefónica)"/>
    <d v="2020-07-20T00:00:00"/>
    <x v="93"/>
    <s v="CAS-6136281-M9D7K2"/>
    <x v="1"/>
  </r>
  <r>
    <n v="322"/>
    <s v="CAS-6136101-Z0L1Y3"/>
    <s v="15.3. Consultas sobre trámites en línea"/>
    <d v="2020-07-20T00:00:00"/>
    <x v="97"/>
    <s v="CAS-6136101-Z0L1Y3"/>
    <x v="1"/>
  </r>
  <r>
    <n v="323"/>
    <s v="CAS-6136067-K5J6L5"/>
    <s v="15.3. Consultas sobre trámites en línea"/>
    <d v="2020-07-20T00:00:00"/>
    <x v="97"/>
    <s v="CAS-6136067-K5J6L5"/>
    <x v="1"/>
  </r>
  <r>
    <n v="324"/>
    <s v="CAS-6135988-W2T4M0"/>
    <s v="2.2.10. Subsidios y/o temas especiales en materia de programas de vivienda (contingentes)"/>
    <d v="2020-07-20T00:00:00"/>
    <x v="98"/>
    <s v="CAS-6135988-W2T4M0"/>
    <x v="1"/>
  </r>
  <r>
    <n v="325"/>
    <s v="CAS-6135792-K3Y3T1"/>
    <s v="15.3. Consultas sobre trámites en línea"/>
    <d v="2020-07-20T00:00:00"/>
    <x v="99"/>
    <s v="CAS-6135792-K3Y3T1"/>
    <x v="1"/>
  </r>
  <r>
    <n v="326"/>
    <s v="CAS-6135510-H5S9N8"/>
    <s v="15.3. Consultas sobre trámites en línea"/>
    <d v="2020-07-20T00:00:00"/>
    <x v="97"/>
    <s v="CAS-6135510-H5S9N8"/>
    <x v="1"/>
  </r>
  <r>
    <n v="327"/>
    <s v="CAS-6135508-G6C5Y5"/>
    <s v="15.3. Consultas sobre trámites en línea"/>
    <d v="2020-07-20T00:00:00"/>
    <x v="97"/>
    <s v="CAS-6135508-G6C5Y5"/>
    <x v="1"/>
  </r>
  <r>
    <n v="328"/>
    <s v="CAS-6135482-M6V6S2"/>
    <s v="15.3. Consultas sobre trámites en línea"/>
    <d v="2020-07-19T00:00:00"/>
    <x v="97"/>
    <s v="CAS-6135482-M6V6S2"/>
    <x v="1"/>
  </r>
  <r>
    <n v="329"/>
    <s v="CAS-6135403-D4R0Q1"/>
    <s v="2.2.04. Subsidio de Arriendo de Vivienda (D.S. 52)"/>
    <d v="2020-07-19T00:00:00"/>
    <x v="90"/>
    <s v="CAS-6135403-D4R0Q1"/>
    <x v="1"/>
  </r>
  <r>
    <n v="330"/>
    <s v="CAS-6135338-Z6L6K4"/>
    <s v="15.3. Consultas sobre trámites en línea"/>
    <d v="2020-07-19T00:00:00"/>
    <x v="97"/>
    <s v="CAS-6135338-Z6L6K4"/>
    <x v="1"/>
  </r>
  <r>
    <n v="331"/>
    <s v="CAS-6135328-K4Q8M5"/>
    <s v="15.3. Consultas sobre trámites en línea"/>
    <d v="2020-07-19T00:00:00"/>
    <x v="99"/>
    <s v="CAS-6135328-K4Q8M5"/>
    <x v="1"/>
  </r>
  <r>
    <n v="332"/>
    <s v="CAS-6135294-Y5F1B4"/>
    <s v="15.3. Consultas sobre trámites en línea"/>
    <d v="2020-07-19T00:00:00"/>
    <x v="100"/>
    <s v="CAS-6135294-Y5F1B4"/>
    <x v="1"/>
  </r>
  <r>
    <n v="333"/>
    <s v="CAS-6135277-Y4V6D3"/>
    <s v="15.6. Otros temas relacionados con los sitios Web del MINVU"/>
    <d v="2020-07-19T00:00:00"/>
    <x v="90"/>
    <s v="CAS-6135277-Y4V6D3"/>
    <x v="1"/>
  </r>
  <r>
    <n v="334"/>
    <s v="CAS-6135235-F3L4Q5"/>
    <s v="15.3. Consultas sobre trámites en línea"/>
    <d v="2020-07-18T00:00:00"/>
    <x v="100"/>
    <s v="CAS-6135235-F3L4Q5"/>
    <x v="1"/>
  </r>
  <r>
    <n v="335"/>
    <s v="CAS-6134925-F6M5T3"/>
    <s v="2.2.04. Subsidio de Arriendo de Vivienda (D.S. 52)"/>
    <d v="2020-07-17T00:00:00"/>
    <x v="98"/>
    <s v="CAS-6134925-F6M5T3"/>
    <x v="1"/>
  </r>
  <r>
    <n v="336"/>
    <s v="CAS-6134848-Y3N6N6"/>
    <s v="2.2.2.4. Consulta general Sistema Integrado de Subsidio Habitacional D.S. 01"/>
    <d v="2020-07-17T00:00:00"/>
    <x v="75"/>
    <s v="CAS-6134848-Y3N6N6"/>
    <x v="1"/>
  </r>
  <r>
    <n v="337"/>
    <s v="CAS-6134740-T3W8L3"/>
    <s v="15.3. Consultas sobre trámites en línea"/>
    <d v="2020-07-17T00:00:00"/>
    <x v="97"/>
    <s v="CAS-6134740-T3W8L3"/>
    <x v="1"/>
  </r>
  <r>
    <n v="338"/>
    <s v="CAS-6134701-B4S1Z1"/>
    <s v="15.6. Otros temas relacionados con los sitios Web del MINVU"/>
    <d v="2020-07-17T00:00:00"/>
    <x v="97"/>
    <s v="CAS-6134701-B4S1Z1"/>
    <x v="1"/>
  </r>
  <r>
    <n v="339"/>
    <s v="CAS-6134631-D5F7J2"/>
    <s v="15.3. Consultas sobre trámites en línea"/>
    <d v="2020-07-17T00:00:00"/>
    <x v="97"/>
    <s v="CAS-6134631-D5F7J2"/>
    <x v="1"/>
  </r>
  <r>
    <n v="340"/>
    <s v="CAS-6134629-D8X8R2"/>
    <s v="15.3. Consultas sobre trámites en línea"/>
    <d v="2020-07-17T00:00:00"/>
    <x v="97"/>
    <s v="CAS-6134629-D8X8R2"/>
    <x v="1"/>
  </r>
  <r>
    <n v="341"/>
    <s v="CAS-6134590-D6T9H3"/>
    <s v="6.1.9. Otras consultas y opiniones sobre EGIS / PSAT"/>
    <d v="2020-07-17T00:00:00"/>
    <x v="88"/>
    <s v="CAS-6134590-D6T9H3"/>
    <x v="1"/>
  </r>
  <r>
    <n v="342"/>
    <s v="CAS-6134342-Z9K1P2"/>
    <s v="15.3. Consultas sobre trámites en línea"/>
    <d v="2020-07-17T00:00:00"/>
    <x v="101"/>
    <s v="CAS-6134342-Z9K1P2"/>
    <x v="1"/>
  </r>
  <r>
    <n v="343"/>
    <s v="CAS-6134125-G1G1L5"/>
    <s v="15.3. Consultas sobre trámites en línea"/>
    <d v="2020-07-17T00:00:00"/>
    <x v="97"/>
    <s v="CAS-6134125-G1G1L5"/>
    <x v="1"/>
  </r>
  <r>
    <n v="344"/>
    <s v="CAS-6133794-S6Y5K6"/>
    <s v="15.3. Consultas sobre trámites en línea"/>
    <d v="2020-07-17T00:00:00"/>
    <x v="101"/>
    <s v="CAS-6133794-S6Y5K6"/>
    <x v="1"/>
  </r>
  <r>
    <n v="345"/>
    <s v="CAS-6133428-X5V9N8"/>
    <s v="15.3. Consultas sobre trámites en línea"/>
    <d v="2020-07-14T00:00:00"/>
    <x v="98"/>
    <s v="CAS-6133428-X5V9N8"/>
    <x v="1"/>
  </r>
  <r>
    <n v="346"/>
    <s v="CAS-6133181-V1X9T0"/>
    <s v="2.2.10. Subsidios y/o temas especiales en materia de programas de vivienda (contingentes)"/>
    <d v="2020-07-14T00:00:00"/>
    <x v="97"/>
    <s v="CAS-6133181-V1X9T0"/>
    <x v="1"/>
  </r>
  <r>
    <n v="347"/>
    <s v="CAS-6132846-F0D0R7"/>
    <s v="15.3. Consultas sobre trámites en línea"/>
    <d v="2020-07-14T00:00:00"/>
    <x v="101"/>
    <s v="CAS-6132846-F0D0R7"/>
    <x v="1"/>
  </r>
  <r>
    <n v="348"/>
    <s v="CAS-6131964-G5T2Q3"/>
    <s v="15.3. Consultas sobre trámites en línea"/>
    <d v="2020-07-13T00:00:00"/>
    <x v="102"/>
    <s v="CAS-6131964-G5T2Q3"/>
    <x v="1"/>
  </r>
  <r>
    <n v="349"/>
    <s v="CAS-6131935-F7H3G8"/>
    <s v="2.2.10. Subsidios y/o temas especiales en materia de programas de vivienda (contingentes)"/>
    <d v="2020-07-13T00:00:00"/>
    <x v="103"/>
    <s v="CAS-6131935-F7H3G8"/>
    <x v="1"/>
  </r>
  <r>
    <n v="350"/>
    <s v="CAS-6131815-F5J2L6"/>
    <s v="15.3. Consultas sobre trámites en línea"/>
    <d v="2020-07-13T00:00:00"/>
    <x v="103"/>
    <s v="CAS-6131815-F5J2L6"/>
    <x v="1"/>
  </r>
  <r>
    <n v="351"/>
    <s v="CAS-6131800-P0Y2D0"/>
    <s v="15.3. Consultas sobre trámites en línea"/>
    <d v="2020-07-13T00:00:00"/>
    <x v="101"/>
    <s v="CAS-6131800-P0Y2D0"/>
    <x v="1"/>
  </r>
  <r>
    <n v="352"/>
    <s v="CAS-6131539-D4W9K6"/>
    <s v="2.2.10. Subsidios y/o temas especiales en materia de programas de vivienda (contingentes)"/>
    <d v="2020-07-13T00:00:00"/>
    <x v="103"/>
    <s v="CAS-6131539-D4W9K6"/>
    <x v="1"/>
  </r>
  <r>
    <n v="353"/>
    <s v="CAS-6131336-T7R3Y6"/>
    <s v="5.3.2.2. Trato del funcionario/a (Atención telefónica)"/>
    <d v="2020-07-13T00:00:00"/>
    <x v="93"/>
    <s v="CAS-6131336-T7R3Y6"/>
    <x v="1"/>
  </r>
  <r>
    <n v="354"/>
    <s v="CAS-6130917-B1M2M3"/>
    <s v="2.2.04. Subsidio de Arriendo de Vivienda (D.S. 52)"/>
    <d v="2020-07-13T00:00:00"/>
    <x v="93"/>
    <s v="CAS-6130917-B1M2M3"/>
    <x v="1"/>
  </r>
  <r>
    <n v="355"/>
    <s v="CAS-6130791-Y7M8B5"/>
    <s v="2.2.04. Subsidio de Arriendo de Vivienda (D.S. 52)"/>
    <d v="2020-07-12T00:00:00"/>
    <x v="103"/>
    <s v="CAS-6130791-Y7M8B5"/>
    <x v="1"/>
  </r>
  <r>
    <n v="356"/>
    <s v="CAS-6129669-R0L9G9"/>
    <s v="2.2.3.3. PPPF III"/>
    <d v="2020-07-10T00:00:00"/>
    <x v="93"/>
    <s v="CAS-6129669-R0L9G9"/>
    <x v="1"/>
  </r>
  <r>
    <n v="357"/>
    <s v="CAS-6128806-B6K8S2"/>
    <s v="2.2.04. Subsidio de Arriendo de Vivienda (D.S. 52)"/>
    <d v="2020-07-09T00:00:00"/>
    <x v="104"/>
    <s v="CAS-6128806-B6K8S2"/>
    <x v="1"/>
  </r>
  <r>
    <n v="358"/>
    <s v="CAS-6128303-F8B0Q7"/>
    <s v="15.3. Consultas sobre trámites en línea"/>
    <d v="2020-07-09T00:00:00"/>
    <x v="104"/>
    <s v="CAS-6128303-F8B0Q7"/>
    <x v="1"/>
  </r>
  <r>
    <n v="359"/>
    <s v="CAS-6128184-K6F1N8"/>
    <s v="2.2.04. Subsidio de Arriendo de Vivienda (D.S. 52)"/>
    <d v="2020-07-08T00:00:00"/>
    <x v="104"/>
    <s v="CAS-6128184-K6F1N8"/>
    <x v="1"/>
  </r>
  <r>
    <n v="360"/>
    <s v="CAS-6126446-K7V3X5"/>
    <s v="2.2.3.2. PPPF II"/>
    <d v="2020-07-07T00:00:00"/>
    <x v="104"/>
    <s v="CAS-6126446-K7V3X5"/>
    <x v="1"/>
  </r>
  <r>
    <n v="361"/>
    <s v="CAS-6125697-V8B3Y1"/>
    <s v="15.3. Consultas sobre trámites en línea"/>
    <d v="2020-07-07T00:00:00"/>
    <x v="105"/>
    <s v="CAS-6125697-V8B3Y1"/>
    <x v="1"/>
  </r>
  <r>
    <n v="362"/>
    <s v="CAS-6124946-G7J8N4"/>
    <s v="15.3. Consultas sobre trámites en línea"/>
    <d v="2020-07-06T00:00:00"/>
    <x v="106"/>
    <s v="CAS-6124946-G7J8N4"/>
    <x v="1"/>
  </r>
  <r>
    <n v="363"/>
    <s v="CAS-6124515-S4N1S1"/>
    <s v="15.3. Consultas sobre trámites en línea"/>
    <d v="2020-07-06T00:00:00"/>
    <x v="107"/>
    <s v="CAS-6124515-S4N1S1"/>
    <x v="1"/>
  </r>
  <r>
    <n v="364"/>
    <s v="CAS-6124155-W0D2N9"/>
    <s v="15.3. Consultas sobre trámites en línea"/>
    <d v="2020-07-06T00:00:00"/>
    <x v="106"/>
    <s v="CAS-6124155-W0D2N9"/>
    <x v="1"/>
  </r>
  <r>
    <n v="365"/>
    <s v="CAS-6123932-F2T1Q2"/>
    <s v="3.3.1. Condiciones del concurso"/>
    <d v="2020-07-05T00:00:00"/>
    <x v="99"/>
    <s v="CAS-6123932-F2T1Q2"/>
    <x v="1"/>
  </r>
  <r>
    <n v="366"/>
    <s v="CAS-6123926-P1Q8G0"/>
    <s v="2.2.04. Subsidio de Arriendo de Vivienda (D.S. 52)"/>
    <d v="2020-07-05T00:00:00"/>
    <x v="108"/>
    <s v="CAS-6123926-P1Q8G0"/>
    <x v="1"/>
  </r>
  <r>
    <n v="367"/>
    <s v="CAS-6123816-F9D8D2"/>
    <s v="2.6. Otras consultas y opiniones en materia habitacional"/>
    <d v="2020-07-04T00:00:00"/>
    <x v="109"/>
    <s v="CAS-6123816-F9D8D2"/>
    <x v="1"/>
  </r>
  <r>
    <n v="368"/>
    <s v="CAS-6123444-X2R7Q6"/>
    <s v="1.8. Otras consultas y opiniones en materia de urbanismo"/>
    <d v="2020-07-03T00:00:00"/>
    <x v="99"/>
    <s v="CAS-6123444-X2R7Q6"/>
    <x v="1"/>
  </r>
  <r>
    <n v="369"/>
    <s v="CAS-6123435-J1C4D8"/>
    <s v="2.6. Otras consultas y opiniones en materia habitacional"/>
    <d v="2020-07-03T00:00:00"/>
    <x v="57"/>
    <s v="CAS-6123435-J1C4D8"/>
    <x v="1"/>
  </r>
  <r>
    <n v="370"/>
    <s v="CAS-6122589-J7Z0D9"/>
    <s v="1.1.1. Usos de suelo"/>
    <d v="2020-07-02T00:00:00"/>
    <x v="109"/>
    <s v="CAS-6122589-J7Z0D9"/>
    <x v="1"/>
  </r>
  <r>
    <n v="371"/>
    <s v="CAS-6122295-F8J1J9"/>
    <s v="15.3. Consultas sobre trámites en línea"/>
    <d v="2020-07-02T00:00:00"/>
    <x v="110"/>
    <s v="CAS-6122295-F8J1J9"/>
    <x v="1"/>
  </r>
  <r>
    <n v="372"/>
    <s v="CAS-6117087-R3D8X9"/>
    <s v="2.2.04. Subsidio de Arriendo de Vivienda (D.S. 52)"/>
    <d v="2020-06-24T00:00:00"/>
    <x v="96"/>
    <s v="CAS-6117087-R3D8X9"/>
    <x v="1"/>
  </r>
  <r>
    <n v="373"/>
    <s v="CAS-6117086-C1N0S8"/>
    <s v="15.3. Consultas sobre trámites en línea"/>
    <d v="2020-06-24T00:00:00"/>
    <x v="111"/>
    <s v="CAS-6117086-C1N0S8"/>
    <x v="1"/>
  </r>
  <r>
    <n v="374"/>
    <s v="CAS-6116955-H3Z0K1"/>
    <s v="1.8. Otras consultas y opiniones en materia de urbanismo"/>
    <d v="2020-06-23T00:00:00"/>
    <x v="97"/>
    <s v="CAS-6116955-H3Z0K1"/>
    <x v="1"/>
  </r>
  <r>
    <n v="375"/>
    <s v="CAS-6116363-D7T1N3"/>
    <s v="7.2. Vivienda con aporte de subsidio (DS40, PET, DS4, etc)"/>
    <d v="2020-06-23T00:00:00"/>
    <x v="97"/>
    <s v="CAS-6116363-D7T1N3"/>
    <x v="1"/>
  </r>
  <r>
    <n v="376"/>
    <s v="CAS-6116355-P5P7J0"/>
    <s v="15.3. Consultas sobre trámites en línea"/>
    <d v="2020-06-23T00:00:00"/>
    <x v="112"/>
    <s v="CAS-6116355-P5P7J0"/>
    <x v="1"/>
  </r>
  <r>
    <n v="377"/>
    <s v="CAS-6114999-F2N9M7"/>
    <s v="15.3. Consultas sobre trámites en línea"/>
    <d v="2020-06-20T00:00:00"/>
    <x v="110"/>
    <s v="CAS-6114999-F2N9M7"/>
    <x v="1"/>
  </r>
  <r>
    <n v="378"/>
    <s v="CAS-6113597-S0T9X6"/>
    <s v="15.3. Consultas sobre trámites en línea"/>
    <d v="2020-06-18T00:00:00"/>
    <x v="113"/>
    <s v="CAS-6113597-S0T9X6"/>
    <x v="1"/>
  </r>
  <r>
    <n v="379"/>
    <s v="CAS-6112805-J5V8X3"/>
    <s v="15.3. Consultas sobre trámites en línea"/>
    <d v="2020-06-17T00:00:00"/>
    <x v="113"/>
    <s v="CAS-6112805-J5V8X3"/>
    <x v="1"/>
  </r>
  <r>
    <n v="380"/>
    <s v="CAS-6109552-G5F5N6"/>
    <s v="6.1.4. Sobre tramitación realizada para postulación de EGIS / PSAT"/>
    <d v="2020-06-12T00:00:00"/>
    <x v="114"/>
    <s v="CAS-6109552-G5F5N6"/>
    <x v="1"/>
  </r>
  <r>
    <n v="381"/>
    <s v="CAS-6109515-Q6S1X4"/>
    <s v="15.5. Opiniones sobre los sitios Web del MINVU"/>
    <d v="2020-06-12T00:00:00"/>
    <x v="111"/>
    <s v="CAS-6109515-Q6S1X4"/>
    <x v="1"/>
  </r>
  <r>
    <n v="382"/>
    <s v="CAS-6109172-S7Z7Z2"/>
    <s v="15.3. Consultas sobre trámites en línea"/>
    <d v="2020-06-12T00:00:00"/>
    <x v="115"/>
    <s v="CAS-6109172-S7Z7Z2"/>
    <x v="1"/>
  </r>
  <r>
    <n v="383"/>
    <s v="CAS-6108694-N3Q9K6"/>
    <s v="2.2.3.4. Autoejecución Asistida"/>
    <d v="2020-06-11T00:00:00"/>
    <x v="114"/>
    <s v="CAS-6108694-N3Q9K6"/>
    <x v="1"/>
  </r>
  <r>
    <n v="384"/>
    <s v="CAS-6105673-H3Z4D9"/>
    <s v="15.3. Consultas sobre trámites en línea"/>
    <d v="2020-06-08T00:00:00"/>
    <x v="116"/>
    <s v="CAS-6105673-H3Z4D9"/>
    <x v="1"/>
  </r>
  <r>
    <n v="385"/>
    <s v="CAS-6105198-S5V6D1"/>
    <s v="15.3. Consultas sobre trámites en línea"/>
    <d v="2020-06-08T00:00:00"/>
    <x v="117"/>
    <s v="CAS-6105198-S5V6D1"/>
    <x v="1"/>
  </r>
  <r>
    <n v="386"/>
    <s v="CAS-6104679-H9P6V9"/>
    <s v="6.1.4. Sobre tramitación realizada para postulación de EGIS / PSAT"/>
    <d v="2020-06-05T00:00:00"/>
    <x v="114"/>
    <s v="CAS-6104679-H9P6V9"/>
    <x v="1"/>
  </r>
  <r>
    <n v="387"/>
    <s v="CAS-6104530-H0Z5F8"/>
    <s v="6.1.4. Sobre tramitación realizada para postulación de EGIS / PSAT"/>
    <d v="2020-06-05T00:00:00"/>
    <x v="114"/>
    <s v="CAS-6104530-H0Z5F8"/>
    <x v="1"/>
  </r>
  <r>
    <n v="388"/>
    <s v="CAS-6104412-J7T2N7"/>
    <s v="5.2.4. Otras consultas y opiniones sobre atención virtual"/>
    <d v="2020-06-05T00:00:00"/>
    <x v="97"/>
    <s v="CAS-6104412-J7T2N7"/>
    <x v="1"/>
  </r>
  <r>
    <n v="389"/>
    <s v="CAS-6103169-C6K3Q8"/>
    <s v="6.1.4. Sobre tramitación realizada para postulación de EGIS / PSAT"/>
    <d v="2020-06-04T00:00:00"/>
    <x v="114"/>
    <s v="CAS-6103169-C6K3Q8"/>
    <x v="1"/>
  </r>
  <r>
    <n v="390"/>
    <s v="CAS-6102651-T2X1D4"/>
    <s v="2.2.2.3. D.S. 01 Título II: Subsidio habitacional para sectores medios"/>
    <d v="2020-06-04T00:00:00"/>
    <x v="118"/>
    <s v="CAS-6102651-T2X1D4"/>
    <x v="1"/>
  </r>
  <r>
    <n v="391"/>
    <s v="CAS-6101716-K9Z2X9"/>
    <s v="6.1.4. Sobre tramitación realizada para postulación de EGIS / PSAT"/>
    <d v="2020-06-04T00:00:00"/>
    <x v="114"/>
    <s v="CAS-6101716-K9Z2X9"/>
    <x v="1"/>
  </r>
  <r>
    <n v="392"/>
    <s v="CAS-6098700-B4C9L9"/>
    <s v="2.3.2. Deudores de la banca privada"/>
    <d v="2020-06-02T00:00:00"/>
    <x v="118"/>
    <s v="CAS-6098700-B4C9L9"/>
    <x v="1"/>
  </r>
  <r>
    <n v="393"/>
    <s v="CAS-6097927-K4Q6H1"/>
    <s v="2.3.2. Deudores de la banca privada"/>
    <d v="2020-06-02T00:00:00"/>
    <x v="118"/>
    <s v="CAS-6097927-K4Q6H1"/>
    <x v="1"/>
  </r>
  <r>
    <n v="394"/>
    <s v="CAS-6097158-P8W3R0"/>
    <s v="2.2.3.5. Consulta general PPPF"/>
    <d v="2020-06-02T00:00:00"/>
    <x v="113"/>
    <s v="CAS-6097158-P8W3R0"/>
    <x v="1"/>
  </r>
  <r>
    <n v="395"/>
    <s v="CAS-6092200-H3L5X6"/>
    <s v="15.3. Consultas sobre trámites en línea"/>
    <d v="2020-05-28T00:00:00"/>
    <x v="119"/>
    <s v="CAS-6092200-H3L5X6"/>
    <x v="1"/>
  </r>
  <r>
    <n v="396"/>
    <s v="CAS-6091324-W4X4L5"/>
    <s v="15.3. Consultas sobre trámites en línea"/>
    <d v="2020-05-28T00:00:00"/>
    <x v="120"/>
    <s v="CAS-6091324-W4X4L5"/>
    <x v="1"/>
  </r>
  <r>
    <n v="397"/>
    <s v="CAS-6091163-X8B8F0"/>
    <s v="15.3. Consultas sobre trámites en línea"/>
    <d v="2020-05-28T00:00:00"/>
    <x v="121"/>
    <s v="CAS-6091163-X8B8F0"/>
    <x v="1"/>
  </r>
  <r>
    <n v="398"/>
    <s v="CAS-6091101-Y0Y5S2"/>
    <s v="15.3. Consultas sobre trámites en línea"/>
    <d v="2020-05-27T00:00:00"/>
    <x v="120"/>
    <s v="CAS-6091101-Y0Y5S2"/>
    <x v="1"/>
  </r>
  <r>
    <n v="399"/>
    <s v="CAS-6090964-C8P9B3"/>
    <s v="15.3. Consultas sobre trámites en línea"/>
    <d v="2020-05-27T00:00:00"/>
    <x v="121"/>
    <s v="CAS-6090964-C8P9B3"/>
    <x v="1"/>
  </r>
  <r>
    <n v="400"/>
    <s v="CAS-6090141-W2L2D1"/>
    <s v="5.2.3.3. Suficiencia de la información (Atención virtual)"/>
    <d v="2020-05-27T00:00:00"/>
    <x v="111"/>
    <s v="CAS-6090141-W2L2D1"/>
    <x v="1"/>
  </r>
  <r>
    <n v="401"/>
    <s v="CAS-6088343-G0L5K8"/>
    <s v="15.3. Consultas sobre trámites en línea"/>
    <d v="2020-05-26T00:00:00"/>
    <x v="122"/>
    <s v="CAS-6088343-G0L5K8"/>
    <x v="1"/>
  </r>
  <r>
    <n v="402"/>
    <s v="CAS-6086000-F4G5N6"/>
    <s v="15.3. Consultas sobre trámites en línea"/>
    <d v="2020-05-25T00:00:00"/>
    <x v="122"/>
    <s v="CAS-6086000-F4G5N6"/>
    <x v="1"/>
  </r>
  <r>
    <n v="403"/>
    <s v="CAS-6084227-V0T3D6"/>
    <s v="2.2.3.5. Consulta general PPPF"/>
    <d v="2020-05-22T00:00:00"/>
    <x v="123"/>
    <s v="CAS-6084227-V0T3D6"/>
    <x v="1"/>
  </r>
  <r>
    <n v="404"/>
    <s v="CAS-6084140-Q2L6T5"/>
    <s v="1.8. Otras consultas y opiniones en materia de urbanismo"/>
    <d v="2020-05-22T00:00:00"/>
    <x v="122"/>
    <s v="CAS-6084140-Q2L6T5"/>
    <x v="1"/>
  </r>
  <r>
    <n v="405"/>
    <s v="CAS-6083101-Q0P3P4"/>
    <s v="15.3. Consultas sobre trámites en línea"/>
    <d v="2020-05-20T00:00:00"/>
    <x v="124"/>
    <s v="CAS-6083101-Q0P3P4"/>
    <x v="1"/>
  </r>
  <r>
    <n v="406"/>
    <s v="CAS-6080580-T4P2F5"/>
    <s v="2.2.2.1. D.S. 01 Título 0: Condiciones Especiales. Grupos emergentes sin capacidad de endeudamiento"/>
    <d v="2020-05-19T00:00:00"/>
    <x v="124"/>
    <s v="CAS-6080580-T4P2F5"/>
    <x v="1"/>
  </r>
  <r>
    <n v="407"/>
    <s v="CAS-6077197-B1C0S3"/>
    <s v="15.3. Consultas sobre trámites en línea"/>
    <d v="2020-05-17T00:00:00"/>
    <x v="125"/>
    <s v="CAS-6077197-B1C0S3"/>
    <x v="1"/>
  </r>
  <r>
    <n v="408"/>
    <s v="CAS-6076371-D6K6Q5"/>
    <s v="15.3. Consultas sobre trámites en línea"/>
    <d v="2020-05-15T00:00:00"/>
    <x v="126"/>
    <s v="CAS-6076371-D6K6Q5"/>
    <x v="1"/>
  </r>
  <r>
    <n v="409"/>
    <s v="CAS-6075436-G7F9C0"/>
    <s v="15.3. Consultas sobre trámites en línea"/>
    <d v="2020-05-15T00:00:00"/>
    <x v="127"/>
    <s v="CAS-6075436-G7F9C0"/>
    <x v="1"/>
  </r>
  <r>
    <n v="410"/>
    <s v="CAS-6075280-G2P2R4"/>
    <s v="2.3.2. Deudores de la banca privada"/>
    <d v="2020-05-15T00:00:00"/>
    <x v="118"/>
    <s v="CAS-6075280-G2P2R4"/>
    <x v="1"/>
  </r>
  <r>
    <n v="411"/>
    <s v="CAS-6074715-F1G7R3"/>
    <s v="15.3. Consultas sobre trámites en línea"/>
    <d v="2020-05-15T00:00:00"/>
    <x v="128"/>
    <s v="CAS-6074715-F1G7R3"/>
    <x v="1"/>
  </r>
  <r>
    <n v="412"/>
    <s v="CAS-6074676-Y0W0C9"/>
    <s v="15.3. Consultas sobre trámites en línea"/>
    <d v="2020-05-15T00:00:00"/>
    <x v="128"/>
    <s v="CAS-6074676-Y0W0C9"/>
    <x v="1"/>
  </r>
  <r>
    <n v="413"/>
    <s v="CAS-6072406-N8K8D2"/>
    <s v="15.3. Consultas sobre trámites en línea"/>
    <d v="2020-05-13T00:00:00"/>
    <x v="129"/>
    <s v="CAS-6072406-N8K8D2"/>
    <x v="1"/>
  </r>
  <r>
    <n v="414"/>
    <s v="CAS-6072108-Z1T3G3"/>
    <s v="15.3. Consultas sobre trámites en línea"/>
    <d v="2020-05-12T00:00:00"/>
    <x v="130"/>
    <s v="CAS-6072108-Z1T3G3"/>
    <x v="1"/>
  </r>
  <r>
    <n v="415"/>
    <s v="CAS-6071876-J6P4J9"/>
    <s v="15.3. Consultas sobre trámites en línea"/>
    <d v="2020-05-12T00:00:00"/>
    <x v="130"/>
    <s v="CAS-6071876-J6P4J9"/>
    <x v="1"/>
  </r>
  <r>
    <n v="416"/>
    <s v="CAS-6071533-F2F4C2"/>
    <s v="2.3.2. Deudores de la banca privada"/>
    <d v="2020-05-12T00:00:00"/>
    <x v="120"/>
    <s v="CAS-6071533-F2F4C2"/>
    <x v="1"/>
  </r>
  <r>
    <n v="417"/>
    <s v="CAS-6071443-T1Y3Z9"/>
    <s v="15.3. Consultas sobre trámites en línea"/>
    <d v="2020-05-12T00:00:00"/>
    <x v="131"/>
    <s v="CAS-6071443-T1Y3Z9"/>
    <x v="1"/>
  </r>
  <r>
    <n v="418"/>
    <s v="CAS-6071308-M6D0B2"/>
    <s v="15.3. Consultas sobre trámites en línea"/>
    <d v="2020-05-12T00:00:00"/>
    <x v="124"/>
    <s v="CAS-6071308-M6D0B2"/>
    <x v="1"/>
  </r>
  <r>
    <n v="419"/>
    <s v="CAS-6069779-W6D3H1"/>
    <s v="15.3. Consultas sobre trámites en línea"/>
    <d v="2020-05-09T00:00:00"/>
    <x v="132"/>
    <s v="CAS-6069779-W6D3H1"/>
    <x v="1"/>
  </r>
  <r>
    <n v="420"/>
    <s v="CAS-6069731-G5J2B8"/>
    <s v="15.3. Consultas sobre trámites en línea"/>
    <d v="2020-05-08T00:00:00"/>
    <x v="132"/>
    <s v="CAS-6069731-G5J2B8"/>
    <x v="1"/>
  </r>
  <r>
    <n v="421"/>
    <s v="CAS-6069426-B6X3F8"/>
    <s v="15.3. Consultas sobre trámites en línea"/>
    <d v="2020-05-08T00:00:00"/>
    <x v="132"/>
    <s v="CAS-6069426-B6X3F8"/>
    <x v="1"/>
  </r>
  <r>
    <n v="422"/>
    <s v="CAS-6069159-X8M5X7"/>
    <s v="15.3. Consultas sobre trámites en línea"/>
    <d v="2020-05-08T00:00:00"/>
    <x v="133"/>
    <s v="CAS-6069159-X8M5X7"/>
    <x v="1"/>
  </r>
  <r>
    <n v="423"/>
    <s v="CAS-6068831-L6D6K8"/>
    <s v="15.3. Consultas sobre trámites en línea"/>
    <d v="2020-05-07T00:00:00"/>
    <x v="133"/>
    <s v="CAS-6068831-L6D6K8"/>
    <x v="1"/>
  </r>
  <r>
    <n v="424"/>
    <s v="CAS-6067255-P5Z8N5"/>
    <s v="15.3. Consultas sobre trámites en línea"/>
    <d v="2020-05-06T00:00:00"/>
    <x v="133"/>
    <s v="CAS-6067255-P5Z8N5"/>
    <x v="1"/>
  </r>
  <r>
    <n v="425"/>
    <s v="CAS-6067212-H5T6V6"/>
    <s v="15.3. Consultas sobre trámites en línea"/>
    <d v="2020-05-06T00:00:00"/>
    <x v="134"/>
    <s v="CAS-6067212-H5T6V6"/>
    <x v="1"/>
  </r>
  <r>
    <n v="426"/>
    <s v="CAS-6066656-B8X0P7"/>
    <s v="15.3. Consultas sobre trámites en línea"/>
    <d v="2020-05-06T00:00:00"/>
    <x v="135"/>
    <s v="CAS-6066656-B8X0P7"/>
    <x v="1"/>
  </r>
  <r>
    <n v="427"/>
    <s v="CAS-6066647-D4C1N6"/>
    <s v="2.3.2. Deudores de la banca privada"/>
    <d v="2020-05-06T00:00:00"/>
    <x v="132"/>
    <s v="CAS-6066647-D4C1N6"/>
    <x v="1"/>
  </r>
  <r>
    <n v="428"/>
    <s v="CAS-6066160-Y8C0T0"/>
    <s v="17. Otras consultas y opiniones"/>
    <d v="2020-05-05T00:00:00"/>
    <x v="136"/>
    <s v="CAS-6066160-Y8C0T0"/>
    <x v="1"/>
  </r>
  <r>
    <n v="429"/>
    <s v="CAS-6065862-D8Q6T3"/>
    <s v="2.2.04. Subsidio de Arriendo de Vivienda (D.S. 52)"/>
    <d v="2020-05-05T00:00:00"/>
    <x v="128"/>
    <s v="CAS-6065862-D8Q6T3"/>
    <x v="1"/>
  </r>
  <r>
    <n v="430"/>
    <s v="CAS-6064532-L3K6J8"/>
    <s v="15.3. Consultas sobre trámites en línea"/>
    <d v="2020-05-04T00:00:00"/>
    <x v="133"/>
    <s v="CAS-6064532-L3K6J8"/>
    <x v="1"/>
  </r>
  <r>
    <n v="431"/>
    <s v="CAS-6064149-M0L1L6"/>
    <s v="2.3.2. Deudores de la banca privada"/>
    <d v="2020-05-03T00:00:00"/>
    <x v="132"/>
    <s v="CAS-6064149-M0L1L6"/>
    <x v="1"/>
  </r>
  <r>
    <n v="432"/>
    <s v="CAS-6056172-L3C0V6"/>
    <s v="2.3.2. Deudores de la banca privada"/>
    <d v="2020-04-20T00:00:00"/>
    <x v="137"/>
    <s v="CAS-6056172-L3C0V6"/>
    <x v="1"/>
  </r>
  <r>
    <n v="433"/>
    <s v="CAS-6049556-Q6X8W0"/>
    <s v="7.2. Vivienda con aporte de subsidio (DS40, PET, DS4, etc)"/>
    <d v="2020-04-07T00:00:00"/>
    <x v="121"/>
    <s v="CAS-6049556-Q6X8W0"/>
    <x v="1"/>
  </r>
  <r>
    <n v="434"/>
    <s v="CAS-6049548-D7P5B0"/>
    <s v="7.2. Vivienda con aporte de subsidio (DS40, PET, DS4, etc)"/>
    <d v="2020-04-07T00:00:00"/>
    <x v="121"/>
    <s v="CAS-6049548-D7P5B0"/>
    <x v="1"/>
  </r>
  <r>
    <n v="435"/>
    <s v="CAS-6043798-Y3T5H7"/>
    <s v="5.2.3.1. Claridad de la información (Atención virtual)"/>
    <d v="2020-03-25T00:00:00"/>
    <x v="138"/>
    <s v="CAS-6043798-Y3T5H7"/>
    <x v="1"/>
  </r>
  <r>
    <n v="436"/>
    <s v="CAS-6043234-Q3P0Q9"/>
    <s v="15.3. Consultas sobre trámites en línea"/>
    <d v="2020-03-24T00:00:00"/>
    <x v="139"/>
    <s v="CAS-6043234-Q3P0Q9"/>
    <x v="1"/>
  </r>
  <r>
    <n v="437"/>
    <s v="CAS-6042948-H5C3P5"/>
    <s v="6.3.1. Abandono de obras (Empresas constructoras)"/>
    <d v="2020-03-20T00:00:00"/>
    <x v="140"/>
    <s v="CAS-6042948-H5C3P5"/>
    <x v="1"/>
  </r>
  <r>
    <n v="438"/>
    <s v="CAS-6036652-R7T2C7"/>
    <s v="2.3.2. Deudores de la banca privada"/>
    <d v="2020-03-12T00:00:00"/>
    <x v="141"/>
    <s v="CAS-6036652-R7T2C7"/>
    <x v="1"/>
  </r>
  <r>
    <n v="439"/>
    <s v="CAS-6035992-S0X7K5"/>
    <s v="2.2.1.3. Consulta general D.S. 49"/>
    <d v="2020-03-12T00:00:00"/>
    <x v="139"/>
    <s v="CAS-6035992-S0X7K5"/>
    <x v="1"/>
  </r>
  <r>
    <n v="440"/>
    <s v="CAS-6033490-B8V3K8"/>
    <s v="4.17. Otros trámites"/>
    <d v="2020-03-11T00:00:00"/>
    <x v="66"/>
    <s v="CAS-6033490-B8V3K8"/>
    <x v="1"/>
  </r>
  <r>
    <n v="441"/>
    <s v="CAS-5989882-Y7N3J8"/>
    <s v="2.3.2. Deudores de la banca privada"/>
    <d v="2020-02-13T00:00:00"/>
    <x v="142"/>
    <s v="CAS-5989882-Y7N3J8"/>
    <x v="1"/>
  </r>
  <r>
    <n v="442"/>
    <s v="CAS-5985829-T7G7W6"/>
    <s v="2.2.07. Subsidio Habitacional Rural"/>
    <d v="2020-01-30T00:00:00"/>
    <x v="143"/>
    <s v="CAS-5985829-T7G7W6"/>
    <x v="1"/>
  </r>
  <r>
    <n v="443"/>
    <s v="CAS-5985722-D2S7S1"/>
    <s v="2.6. Otras consultas y opiniones en materia habitacional"/>
    <d v="2020-02-11T00:00:00"/>
    <x v="144"/>
    <s v="CAS-5985722-D2S7S1"/>
    <x v="1"/>
  </r>
  <r>
    <n v="444"/>
    <s v="CAS-5982157-G4F0L4"/>
    <s v="5.3.1.3. Tiempo de espera (Atención telefónica)"/>
    <d v="2020-02-10T00:00:00"/>
    <x v="139"/>
    <s v="CAS-5982157-G4F0L4"/>
    <x v="1"/>
  </r>
  <r>
    <n v="445"/>
    <s v="CAS-5979671-M3Q8W9"/>
    <s v="2.2.2.1. D.S. 01 Título 0: Condiciones Especiales. Grupos emergentes sin capacidad de endeudamiento"/>
    <d v="2020-02-07T00:00:00"/>
    <x v="145"/>
    <s v="CAS-5979671-M3Q8W9"/>
    <x v="1"/>
  </r>
  <r>
    <n v="446"/>
    <s v="CAS-5978641-T6F1S0"/>
    <s v="6.1.5. Sobre manejo de documentos de EGIS / PSAT"/>
    <d v="2020-02-06T00:00:00"/>
    <x v="133"/>
    <s v="CAS-5978641-T6F1S0"/>
    <x v="1"/>
  </r>
  <r>
    <n v="447"/>
    <s v="CAS-5976729-N2L6G6"/>
    <s v="6.1.6. Sobre estado de los proyectos de EGIS / PSAT"/>
    <d v="2020-02-05T00:00:00"/>
    <x v="146"/>
    <s v="CAS-5976729-N2L6G6"/>
    <x v="1"/>
  </r>
  <r>
    <n v="448"/>
    <s v="CAS-5976463-W1J0Y0"/>
    <s v="2.6. Otras consultas y opiniones en materia habitacional"/>
    <d v="2020-02-05T00:00:00"/>
    <x v="147"/>
    <s v="CAS-5976463-W1J0Y0"/>
    <x v="1"/>
  </r>
  <r>
    <n v="449"/>
    <s v="CAS-5975552-P6P4H2"/>
    <s v="5.2.3.3. Suficiencia de la información (Atención virtual)"/>
    <d v="2020-02-05T00:00:00"/>
    <x v="139"/>
    <s v="CAS-5975552-P6P4H2"/>
    <x v="1"/>
  </r>
  <r>
    <n v="450"/>
    <s v="CAS-5975551-L4G2F5"/>
    <s v="5.2.3.3. Suficiencia de la información (Atención virtual)"/>
    <d v="2020-02-05T00:00:00"/>
    <x v="139"/>
    <s v="CAS-5975551-L4G2F5"/>
    <x v="1"/>
  </r>
  <r>
    <n v="451"/>
    <s v="CAS-5975457-K7L3D8"/>
    <s v="2.6. Otras consultas y opiniones en materia habitacional"/>
    <d v="2020-02-04T00:00:00"/>
    <x v="138"/>
    <s v="CAS-5975457-K7L3D8"/>
    <x v="1"/>
  </r>
  <r>
    <n v="452"/>
    <s v="CAS-5971165-K8Q9H3"/>
    <s v="6.3.5. Otras consultas y opiniones sobre empresas constructoras"/>
    <d v="2020-02-03T00:00:00"/>
    <x v="139"/>
    <s v="CAS-5971165-K8Q9H3"/>
    <x v="1"/>
  </r>
  <r>
    <n v="453"/>
    <s v="CAS-5969350-G5Y7N0"/>
    <s v="5.3.3.3. Suficiencia de la información (Atención telefónica)"/>
    <d v="2020-01-30T00:00:00"/>
    <x v="139"/>
    <s v="CAS-5969350-G5Y7N0"/>
    <x v="1"/>
  </r>
  <r>
    <n v="454"/>
    <s v="CAS-5965909-R4L1Z7"/>
    <s v="6.1.4. Sobre tramitación realizada para postulación de EGIS / PSAT"/>
    <d v="2020-01-28T00:00:00"/>
    <x v="148"/>
    <s v="CAS-5965909-R4L1Z7"/>
    <x v="1"/>
  </r>
  <r>
    <n v="455"/>
    <s v="CAS-5961893-K9S3G8"/>
    <s v="9.1.2. Aspectos Operativos del Registro Nacional de Contratistas"/>
    <d v="2020-01-25T00:00:00"/>
    <x v="143"/>
    <s v="CAS-5961893-K9S3G8"/>
    <x v="1"/>
  </r>
  <r>
    <n v="456"/>
    <s v="CAS-5961118-G9Z5C4"/>
    <s v="2.2.2.4. Consulta general Sistema Integrado de Subsidio Habitacional D.S. 01"/>
    <d v="2020-01-24T00:00:00"/>
    <x v="149"/>
    <s v="CAS-5961118-G9Z5C4"/>
    <x v="1"/>
  </r>
  <r>
    <n v="457"/>
    <s v="CAS-5959545-J3G3W2"/>
    <s v="2.2.11. Otros programas habitacionales"/>
    <d v="2020-01-23T00:00:00"/>
    <x v="150"/>
    <s v="CAS-5959545-J3G3W2"/>
    <x v="1"/>
  </r>
  <r>
    <n v="458"/>
    <s v="CAS-5956346-V2T3L6"/>
    <s v="2.3.2. Deudores de la banca privada"/>
    <d v="2020-01-21T00:00:00"/>
    <x v="151"/>
    <s v="CAS-5956346-V2T3L6"/>
    <x v="1"/>
  </r>
  <r>
    <n v="459"/>
    <s v="CAS-5954264-J6N9D8"/>
    <s v="2.2.04. Subsidio de Arriendo de Vivienda (D.S. 52)"/>
    <d v="2020-01-20T00:00:00"/>
    <x v="151"/>
    <s v="CAS-5954264-J6N9D8"/>
    <x v="1"/>
  </r>
  <r>
    <n v="460"/>
    <s v="CAS-5950777-P2M7S0"/>
    <s v="6.1.2. Listados de EGIS / PSAT"/>
    <d v="2020-01-17T00:00:00"/>
    <x v="152"/>
    <s v="CAS-5950777-P2M7S0"/>
    <x v="1"/>
  </r>
  <r>
    <n v="461"/>
    <s v="CAS-5944227-R7V6L8"/>
    <s v="17. Otras consultas y opiniones"/>
    <d v="2020-01-14T00:00:00"/>
    <x v="153"/>
    <s v="CAS-5944227-R7V6L8"/>
    <x v="1"/>
  </r>
  <r>
    <n v="462"/>
    <s v="CAS-5943603-L4K1N9"/>
    <s v="5.3.3.3. Suficiencia de la información (Atención telefónica)"/>
    <d v="2020-01-13T00:00:00"/>
    <x v="139"/>
    <s v="CAS-5943603-L4K1N9"/>
    <x v="1"/>
  </r>
  <r>
    <n v="463"/>
    <s v="CAS-5939354-P1D5G0"/>
    <s v="2.2.2.2. D.S. 01 Título I: Subsidio habitacional para grupos emergentes"/>
    <d v="2020-01-09T00:00:00"/>
    <x v="154"/>
    <s v="CAS-5939354-P1D5G0"/>
    <x v="1"/>
  </r>
  <r>
    <n v="464"/>
    <s v="CAS-5935500-D0F4R3"/>
    <s v="2.2.2.4. Consulta general Sistema Integrado de Subsidio Habitacional D.S. 01"/>
    <d v="2020-01-07T00:00:00"/>
    <x v="155"/>
    <s v="CAS-5935500-D0F4R3"/>
    <x v="1"/>
  </r>
  <r>
    <n v="465"/>
    <s v="CAS-5935286-D9S7M4"/>
    <s v="1.1.2. Ley General de Urbanismo y Construcción"/>
    <d v="2020-01-07T00:00:00"/>
    <x v="148"/>
    <s v="CAS-5935286-D9S7M4"/>
    <x v="1"/>
  </r>
  <r>
    <n v="466"/>
    <s v="CAS-5934224-V7D9C6"/>
    <s v="2.6. Otras consultas y opiniones en materia habitacional"/>
    <d v="2020-01-03T00:00:00"/>
    <x v="145"/>
    <s v="CAS-5934224-V7D9C6"/>
    <x v="1"/>
  </r>
  <r>
    <m/>
    <m/>
    <m/>
    <m/>
    <x v="0"/>
    <m/>
    <x v="2"/>
  </r>
  <r>
    <m/>
    <m/>
    <m/>
    <m/>
    <x v="0"/>
    <m/>
    <x v="2"/>
  </r>
  <r>
    <m/>
    <m/>
    <m/>
    <m/>
    <x v="0"/>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3309"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9" firstHeaderRow="1" firstDataRow="1" firstDataCol="1" rowPageCount="1" colPageCount="1"/>
  <pivotFields count="8">
    <pivotField showAll="0"/>
    <pivotField dataField="1" showAll="0"/>
    <pivotField showAll="0"/>
    <pivotField showAll="0"/>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Page" multipleItemSelectionAllowed="1" showAll="0">
      <items count="4">
        <item h="1" x="0"/>
        <item x="1"/>
        <item h="1" x="2"/>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7"/>
    <field x="4"/>
  </rowFields>
  <rowItems count="13">
    <i>
      <x v="1"/>
    </i>
    <i>
      <x v="2"/>
    </i>
    <i>
      <x v="3"/>
    </i>
    <i>
      <x v="4"/>
    </i>
    <i>
      <x v="5"/>
    </i>
    <i>
      <x v="6"/>
    </i>
    <i>
      <x v="7"/>
    </i>
    <i>
      <x v="8"/>
    </i>
    <i>
      <x v="9"/>
    </i>
    <i>
      <x v="10"/>
    </i>
    <i>
      <x v="11"/>
    </i>
    <i>
      <x v="12"/>
    </i>
    <i t="grand">
      <x/>
    </i>
  </rowItems>
  <colItems count="1">
    <i/>
  </colItems>
  <pageFields count="1">
    <pageField fld="6" hier="-1"/>
  </pageField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330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6" firstHeaderRow="1" firstDataRow="1" firstDataCol="1"/>
  <pivotFields count="9">
    <pivotField showAll="0"/>
    <pivotField dataField="1" showAll="0"/>
    <pivotField showAll="0"/>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items count="15">
        <item x="0"/>
        <item x="1"/>
        <item x="2"/>
        <item x="3"/>
        <item x="4"/>
        <item x="5"/>
        <item x="6"/>
        <item x="7"/>
        <item x="8"/>
        <item x="9"/>
        <item x="10"/>
        <item x="11"/>
        <item x="12"/>
        <item x="13"/>
        <item t="default"/>
      </items>
    </pivotField>
  </pivotFields>
  <rowFields count="2">
    <field x="7"/>
    <field x="3"/>
  </rowFields>
  <rowItems count="13">
    <i>
      <x v="1"/>
    </i>
    <i>
      <x v="2"/>
    </i>
    <i>
      <x v="3"/>
    </i>
    <i>
      <x v="4"/>
    </i>
    <i>
      <x v="5"/>
    </i>
    <i>
      <x v="6"/>
    </i>
    <i>
      <x v="7"/>
    </i>
    <i>
      <x v="8"/>
    </i>
    <i>
      <x v="9"/>
    </i>
    <i>
      <x v="10"/>
    </i>
    <i>
      <x v="11"/>
    </i>
    <i>
      <x v="12"/>
    </i>
    <i t="grand">
      <x/>
    </i>
  </rowItems>
  <colItems count="1">
    <i/>
  </colItem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39"/>
  <sheetViews>
    <sheetView workbookViewId="0">
      <selection activeCell="A12" sqref="A4:A15"/>
    </sheetView>
  </sheetViews>
  <sheetFormatPr defaultColWidth="11.42578125" defaultRowHeight="12.75"/>
  <cols>
    <col min="1" max="1" width="17.85546875" bestFit="1" customWidth="1"/>
    <col min="2" max="2" width="26.140625" bestFit="1" customWidth="1"/>
  </cols>
  <sheetData>
    <row r="3" spans="1:4">
      <c r="A3" s="22" t="s">
        <v>0</v>
      </c>
      <c r="B3" t="s">
        <v>1</v>
      </c>
    </row>
    <row r="4" spans="1:4">
      <c r="A4" s="23" t="s">
        <v>2</v>
      </c>
      <c r="B4">
        <v>15</v>
      </c>
      <c r="D4">
        <f>+B4</f>
        <v>15</v>
      </c>
    </row>
    <row r="5" spans="1:4">
      <c r="A5" s="23" t="s">
        <v>3</v>
      </c>
      <c r="B5">
        <v>11</v>
      </c>
      <c r="D5">
        <f>+D4+B5</f>
        <v>26</v>
      </c>
    </row>
    <row r="6" spans="1:4">
      <c r="A6" s="23" t="s">
        <v>4</v>
      </c>
      <c r="B6">
        <v>6</v>
      </c>
      <c r="D6">
        <f t="shared" ref="D6:D15" si="0">+D5+B6</f>
        <v>32</v>
      </c>
    </row>
    <row r="7" spans="1:4">
      <c r="A7" s="23" t="s">
        <v>5</v>
      </c>
      <c r="B7">
        <v>3</v>
      </c>
      <c r="D7">
        <f t="shared" si="0"/>
        <v>35</v>
      </c>
    </row>
    <row r="8" spans="1:4">
      <c r="A8" s="23" t="s">
        <v>6</v>
      </c>
      <c r="B8">
        <v>37</v>
      </c>
      <c r="D8">
        <f t="shared" si="0"/>
        <v>72</v>
      </c>
    </row>
    <row r="9" spans="1:4">
      <c r="A9" s="23" t="s">
        <v>7</v>
      </c>
      <c r="B9">
        <v>23</v>
      </c>
      <c r="D9">
        <f t="shared" si="0"/>
        <v>95</v>
      </c>
    </row>
    <row r="10" spans="1:4">
      <c r="A10" s="23" t="s">
        <v>8</v>
      </c>
      <c r="B10">
        <v>97</v>
      </c>
      <c r="D10">
        <f t="shared" si="0"/>
        <v>192</v>
      </c>
    </row>
    <row r="11" spans="1:4">
      <c r="A11" s="23" t="s">
        <v>9</v>
      </c>
      <c r="B11">
        <v>80</v>
      </c>
      <c r="D11">
        <f t="shared" si="0"/>
        <v>272</v>
      </c>
    </row>
    <row r="12" spans="1:4">
      <c r="A12" s="23" t="s">
        <v>10</v>
      </c>
      <c r="B12">
        <v>77</v>
      </c>
      <c r="D12">
        <f t="shared" si="0"/>
        <v>349</v>
      </c>
    </row>
    <row r="13" spans="1:4">
      <c r="A13" s="23" t="s">
        <v>11</v>
      </c>
      <c r="B13">
        <v>29</v>
      </c>
      <c r="D13">
        <f t="shared" si="0"/>
        <v>378</v>
      </c>
    </row>
    <row r="14" spans="1:4">
      <c r="A14" s="23" t="s">
        <v>12</v>
      </c>
      <c r="B14">
        <v>61</v>
      </c>
      <c r="D14">
        <f t="shared" si="0"/>
        <v>439</v>
      </c>
    </row>
    <row r="15" spans="1:4">
      <c r="A15" s="23" t="s">
        <v>13</v>
      </c>
      <c r="B15">
        <v>27</v>
      </c>
      <c r="D15">
        <f t="shared" si="0"/>
        <v>466</v>
      </c>
    </row>
    <row r="16" spans="1:4">
      <c r="A16" s="23" t="s">
        <v>14</v>
      </c>
      <c r="B16">
        <v>466</v>
      </c>
    </row>
    <row r="24" spans="1:4">
      <c r="A24" s="22" t="s">
        <v>15</v>
      </c>
      <c r="B24" t="s">
        <v>16</v>
      </c>
    </row>
    <row r="26" spans="1:4">
      <c r="A26" s="22" t="s">
        <v>0</v>
      </c>
      <c r="B26" t="s">
        <v>1</v>
      </c>
    </row>
    <row r="27" spans="1:4">
      <c r="A27" s="23" t="s">
        <v>2</v>
      </c>
      <c r="B27">
        <v>8</v>
      </c>
      <c r="D27">
        <f>+B27</f>
        <v>8</v>
      </c>
    </row>
    <row r="28" spans="1:4">
      <c r="A28" s="23" t="s">
        <v>3</v>
      </c>
      <c r="B28">
        <v>7</v>
      </c>
      <c r="D28">
        <f>+D27+B28</f>
        <v>15</v>
      </c>
    </row>
    <row r="29" spans="1:4">
      <c r="A29" s="23" t="s">
        <v>4</v>
      </c>
      <c r="B29">
        <v>4</v>
      </c>
      <c r="D29">
        <f t="shared" ref="D29:D38" si="1">+D28+B29</f>
        <v>19</v>
      </c>
    </row>
    <row r="30" spans="1:4">
      <c r="A30" s="23" t="s">
        <v>5</v>
      </c>
      <c r="B30">
        <v>11</v>
      </c>
      <c r="D30">
        <f t="shared" si="1"/>
        <v>30</v>
      </c>
    </row>
    <row r="31" spans="1:4">
      <c r="A31" s="23" t="s">
        <v>6</v>
      </c>
      <c r="B31">
        <v>31</v>
      </c>
      <c r="D31">
        <f t="shared" si="1"/>
        <v>61</v>
      </c>
    </row>
    <row r="32" spans="1:4">
      <c r="A32" s="23" t="s">
        <v>7</v>
      </c>
      <c r="B32">
        <v>28</v>
      </c>
      <c r="D32">
        <f t="shared" si="1"/>
        <v>89</v>
      </c>
    </row>
    <row r="33" spans="1:4">
      <c r="A33" s="23" t="s">
        <v>8</v>
      </c>
      <c r="B33">
        <v>77</v>
      </c>
      <c r="D33">
        <f t="shared" si="1"/>
        <v>166</v>
      </c>
    </row>
    <row r="34" spans="1:4">
      <c r="A34" s="23" t="s">
        <v>9</v>
      </c>
      <c r="B34">
        <v>79</v>
      </c>
      <c r="D34">
        <f t="shared" si="1"/>
        <v>245</v>
      </c>
    </row>
    <row r="35" spans="1:4">
      <c r="A35" s="23" t="s">
        <v>10</v>
      </c>
      <c r="B35">
        <v>72</v>
      </c>
      <c r="D35">
        <f t="shared" si="1"/>
        <v>317</v>
      </c>
    </row>
    <row r="36" spans="1:4">
      <c r="A36" s="23" t="s">
        <v>11</v>
      </c>
      <c r="B36">
        <v>34</v>
      </c>
      <c r="D36">
        <f t="shared" si="1"/>
        <v>351</v>
      </c>
    </row>
    <row r="37" spans="1:4">
      <c r="A37" s="23" t="s">
        <v>12</v>
      </c>
      <c r="B37">
        <v>54</v>
      </c>
      <c r="D37">
        <f t="shared" si="1"/>
        <v>405</v>
      </c>
    </row>
    <row r="38" spans="1:4">
      <c r="A38" s="23" t="s">
        <v>13</v>
      </c>
      <c r="B38">
        <v>59</v>
      </c>
      <c r="D38">
        <f t="shared" si="1"/>
        <v>464</v>
      </c>
    </row>
    <row r="39" spans="1:4">
      <c r="A39" s="23" t="s">
        <v>14</v>
      </c>
      <c r="B39">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H340"/>
  <sheetViews>
    <sheetView showGridLines="0" topLeftCell="A261" workbookViewId="0">
      <selection activeCell="C33" sqref="C33:C286"/>
    </sheetView>
  </sheetViews>
  <sheetFormatPr defaultColWidth="9.140625" defaultRowHeight="12.75"/>
  <cols>
    <col min="1" max="1" width="5.5703125" style="1" customWidth="1"/>
    <col min="2" max="2" width="7.5703125" style="1" bestFit="1" customWidth="1"/>
    <col min="3" max="3" width="24.85546875" style="1" bestFit="1" customWidth="1"/>
    <col min="4" max="4" width="79.140625" style="1" bestFit="1" customWidth="1"/>
    <col min="5" max="5" width="20.42578125" style="1" bestFit="1" customWidth="1"/>
    <col min="6" max="6" width="14" style="1" bestFit="1" customWidth="1"/>
    <col min="7" max="7" width="22.85546875" style="1" bestFit="1" customWidth="1"/>
    <col min="8" max="8" width="22.42578125" style="1" bestFit="1" customWidth="1"/>
    <col min="9" max="16384" width="9.140625" style="1"/>
  </cols>
  <sheetData>
    <row r="4" spans="2:8" ht="12.75" customHeight="1">
      <c r="D4" s="40" t="s">
        <v>17</v>
      </c>
      <c r="E4" s="40"/>
      <c r="F4" s="40"/>
      <c r="G4" s="40"/>
      <c r="H4" s="40"/>
    </row>
    <row r="5" spans="2:8" ht="12.75" customHeight="1">
      <c r="D5" s="40"/>
      <c r="E5" s="40"/>
      <c r="F5" s="40"/>
      <c r="G5" s="40"/>
      <c r="H5" s="40"/>
    </row>
    <row r="6" spans="2:8" ht="12.75" customHeight="1">
      <c r="D6" s="40"/>
      <c r="E6" s="40"/>
      <c r="F6" s="40"/>
      <c r="G6" s="40"/>
      <c r="H6" s="40"/>
    </row>
    <row r="7" spans="2:8" ht="12.75" customHeight="1">
      <c r="D7" s="40"/>
      <c r="E7" s="40"/>
      <c r="F7" s="40"/>
      <c r="G7" s="40"/>
      <c r="H7" s="40"/>
    </row>
    <row r="10" spans="2:8" ht="12.75" customHeight="1">
      <c r="C10" s="41" t="s">
        <v>18</v>
      </c>
      <c r="D10" s="41"/>
      <c r="E10" s="41"/>
      <c r="F10" s="41"/>
      <c r="G10" s="41"/>
      <c r="H10" s="41"/>
    </row>
    <row r="11" spans="2:8">
      <c r="C11" s="41"/>
      <c r="D11" s="41"/>
      <c r="E11" s="41"/>
      <c r="F11" s="41"/>
      <c r="G11" s="41"/>
      <c r="H11" s="41"/>
    </row>
    <row r="12" spans="2:8">
      <c r="C12" s="41"/>
      <c r="D12" s="41"/>
      <c r="E12" s="41"/>
      <c r="F12" s="41"/>
      <c r="G12" s="41"/>
      <c r="H12" s="41"/>
    </row>
    <row r="14" spans="2:8" s="2" customFormat="1" ht="25.5">
      <c r="B14" s="6" t="s">
        <v>19</v>
      </c>
      <c r="C14" s="6" t="s">
        <v>20</v>
      </c>
      <c r="D14" s="6" t="s">
        <v>21</v>
      </c>
      <c r="E14" s="6" t="s">
        <v>22</v>
      </c>
      <c r="F14" s="6" t="s">
        <v>23</v>
      </c>
      <c r="G14" s="6" t="s">
        <v>20</v>
      </c>
      <c r="H14" s="6" t="s">
        <v>15</v>
      </c>
    </row>
    <row r="15" spans="2:8">
      <c r="B15" s="19">
        <v>1</v>
      </c>
      <c r="C15" s="17" t="s">
        <v>24</v>
      </c>
      <c r="D15" s="17" t="s">
        <v>25</v>
      </c>
      <c r="E15" s="18">
        <v>44117</v>
      </c>
      <c r="F15" s="31">
        <v>44321</v>
      </c>
      <c r="G15" s="7" t="s">
        <v>24</v>
      </c>
      <c r="H15" s="32" t="s">
        <v>16</v>
      </c>
    </row>
    <row r="16" spans="2:8">
      <c r="B16" s="19">
        <v>2</v>
      </c>
      <c r="C16" s="17" t="s">
        <v>26</v>
      </c>
      <c r="D16" s="17" t="s">
        <v>27</v>
      </c>
      <c r="E16" s="18">
        <v>44560</v>
      </c>
      <c r="F16" s="31">
        <v>44561</v>
      </c>
      <c r="G16" s="7" t="s">
        <v>26</v>
      </c>
      <c r="H16" s="32" t="s">
        <v>16</v>
      </c>
    </row>
    <row r="17" spans="2:8">
      <c r="B17" s="19">
        <v>3</v>
      </c>
      <c r="C17" s="17" t="s">
        <v>28</v>
      </c>
      <c r="D17" s="17" t="s">
        <v>29</v>
      </c>
      <c r="E17" s="18">
        <v>44559</v>
      </c>
      <c r="F17" s="31">
        <v>44559</v>
      </c>
      <c r="G17" s="7" t="s">
        <v>28</v>
      </c>
      <c r="H17" s="32" t="s">
        <v>16</v>
      </c>
    </row>
    <row r="18" spans="2:8">
      <c r="B18" s="19">
        <v>4</v>
      </c>
      <c r="C18" s="17" t="s">
        <v>30</v>
      </c>
      <c r="D18" s="17" t="s">
        <v>31</v>
      </c>
      <c r="E18" s="18">
        <v>44554</v>
      </c>
      <c r="F18" s="31">
        <v>44554</v>
      </c>
      <c r="G18" s="7" t="s">
        <v>30</v>
      </c>
      <c r="H18" s="32" t="s">
        <v>16</v>
      </c>
    </row>
    <row r="19" spans="2:8">
      <c r="B19" s="19">
        <v>5</v>
      </c>
      <c r="C19" s="17" t="s">
        <v>32</v>
      </c>
      <c r="D19" s="17" t="s">
        <v>27</v>
      </c>
      <c r="E19" s="18">
        <v>44553</v>
      </c>
      <c r="F19" s="31">
        <v>44553</v>
      </c>
      <c r="G19" s="7" t="s">
        <v>32</v>
      </c>
      <c r="H19" s="32" t="s">
        <v>16</v>
      </c>
    </row>
    <row r="20" spans="2:8">
      <c r="B20" s="19">
        <v>6</v>
      </c>
      <c r="C20" s="17" t="s">
        <v>33</v>
      </c>
      <c r="D20" s="17" t="s">
        <v>27</v>
      </c>
      <c r="E20" s="18">
        <v>44553</v>
      </c>
      <c r="F20" s="31">
        <v>44553</v>
      </c>
      <c r="G20" s="7" t="s">
        <v>33</v>
      </c>
      <c r="H20" s="32" t="s">
        <v>16</v>
      </c>
    </row>
    <row r="21" spans="2:8">
      <c r="B21" s="19">
        <v>7</v>
      </c>
      <c r="C21" s="17" t="s">
        <v>34</v>
      </c>
      <c r="D21" s="17" t="s">
        <v>31</v>
      </c>
      <c r="E21" s="18">
        <v>44552</v>
      </c>
      <c r="F21" s="31">
        <v>44557</v>
      </c>
      <c r="G21" s="7" t="s">
        <v>34</v>
      </c>
      <c r="H21" s="32" t="s">
        <v>16</v>
      </c>
    </row>
    <row r="22" spans="2:8">
      <c r="B22" s="19">
        <v>8</v>
      </c>
      <c r="C22" s="17" t="s">
        <v>35</v>
      </c>
      <c r="D22" s="17" t="s">
        <v>29</v>
      </c>
      <c r="E22" s="18">
        <v>44552</v>
      </c>
      <c r="F22" s="31">
        <v>44559</v>
      </c>
      <c r="G22" s="7" t="s">
        <v>35</v>
      </c>
      <c r="H22" s="32" t="s">
        <v>16</v>
      </c>
    </row>
    <row r="23" spans="2:8">
      <c r="B23" s="19">
        <v>9</v>
      </c>
      <c r="C23" s="17" t="s">
        <v>36</v>
      </c>
      <c r="D23" s="17" t="s">
        <v>37</v>
      </c>
      <c r="E23" s="18">
        <v>44551</v>
      </c>
      <c r="F23" s="31">
        <v>44559</v>
      </c>
      <c r="G23" s="7" t="s">
        <v>36</v>
      </c>
      <c r="H23" s="32" t="s">
        <v>16</v>
      </c>
    </row>
    <row r="24" spans="2:8">
      <c r="B24" s="19">
        <v>10</v>
      </c>
      <c r="C24" s="17" t="s">
        <v>38</v>
      </c>
      <c r="D24" s="17" t="s">
        <v>37</v>
      </c>
      <c r="E24" s="18">
        <v>44551</v>
      </c>
      <c r="F24" s="31">
        <v>44560</v>
      </c>
      <c r="G24" s="7" t="s">
        <v>38</v>
      </c>
      <c r="H24" s="32" t="s">
        <v>16</v>
      </c>
    </row>
    <row r="25" spans="2:8">
      <c r="B25" s="19">
        <v>11</v>
      </c>
      <c r="C25" s="17" t="s">
        <v>39</v>
      </c>
      <c r="D25" s="17" t="s">
        <v>27</v>
      </c>
      <c r="E25" s="18">
        <v>44551</v>
      </c>
      <c r="F25" s="31">
        <v>44553</v>
      </c>
      <c r="G25" s="7" t="s">
        <v>39</v>
      </c>
      <c r="H25" s="32" t="s">
        <v>16</v>
      </c>
    </row>
    <row r="26" spans="2:8">
      <c r="B26" s="19">
        <v>12</v>
      </c>
      <c r="C26" s="17" t="s">
        <v>40</v>
      </c>
      <c r="D26" s="17" t="s">
        <v>41</v>
      </c>
      <c r="E26" s="18">
        <v>44550</v>
      </c>
      <c r="F26" s="31">
        <v>44558</v>
      </c>
      <c r="G26" s="7" t="s">
        <v>40</v>
      </c>
      <c r="H26" s="32" t="s">
        <v>16</v>
      </c>
    </row>
    <row r="27" spans="2:8">
      <c r="B27" s="19">
        <v>13</v>
      </c>
      <c r="C27" s="17" t="s">
        <v>42</v>
      </c>
      <c r="D27" s="17" t="s">
        <v>27</v>
      </c>
      <c r="E27" s="18">
        <v>44550</v>
      </c>
      <c r="F27" s="31">
        <v>44550</v>
      </c>
      <c r="G27" s="7" t="s">
        <v>42</v>
      </c>
      <c r="H27" s="32" t="s">
        <v>16</v>
      </c>
    </row>
    <row r="28" spans="2:8">
      <c r="B28" s="19">
        <v>14</v>
      </c>
      <c r="C28" s="17" t="s">
        <v>43</v>
      </c>
      <c r="D28" s="17" t="s">
        <v>27</v>
      </c>
      <c r="E28" s="18">
        <v>44547</v>
      </c>
      <c r="F28" s="31">
        <v>44551</v>
      </c>
      <c r="G28" s="7" t="s">
        <v>43</v>
      </c>
      <c r="H28" s="32" t="s">
        <v>16</v>
      </c>
    </row>
    <row r="29" spans="2:8">
      <c r="B29" s="19">
        <v>15</v>
      </c>
      <c r="C29" s="17" t="s">
        <v>44</v>
      </c>
      <c r="D29" s="17" t="s">
        <v>27</v>
      </c>
      <c r="E29" s="18">
        <v>44547</v>
      </c>
      <c r="F29" s="31">
        <v>44558</v>
      </c>
      <c r="G29" s="7" t="s">
        <v>44</v>
      </c>
      <c r="H29" s="32" t="s">
        <v>16</v>
      </c>
    </row>
    <row r="30" spans="2:8">
      <c r="B30" s="19">
        <v>16</v>
      </c>
      <c r="C30" s="17" t="s">
        <v>45</v>
      </c>
      <c r="D30" s="17" t="s">
        <v>46</v>
      </c>
      <c r="E30" s="18">
        <v>44546</v>
      </c>
      <c r="F30" s="31">
        <v>44557</v>
      </c>
      <c r="G30" s="7" t="s">
        <v>45</v>
      </c>
      <c r="H30" s="32" t="s">
        <v>16</v>
      </c>
    </row>
    <row r="31" spans="2:8">
      <c r="B31" s="19">
        <v>17</v>
      </c>
      <c r="C31" s="17" t="s">
        <v>47</v>
      </c>
      <c r="D31" s="17" t="s">
        <v>27</v>
      </c>
      <c r="E31" s="18">
        <v>44546</v>
      </c>
      <c r="F31" s="31">
        <v>44546</v>
      </c>
      <c r="G31" s="7" t="s">
        <v>47</v>
      </c>
      <c r="H31" s="32" t="s">
        <v>16</v>
      </c>
    </row>
    <row r="32" spans="2:8">
      <c r="B32" s="19">
        <v>18</v>
      </c>
      <c r="C32" s="17" t="s">
        <v>48</v>
      </c>
      <c r="D32" s="17" t="s">
        <v>27</v>
      </c>
      <c r="E32" s="18">
        <v>44545</v>
      </c>
      <c r="F32" s="31">
        <v>44546</v>
      </c>
      <c r="G32" s="7" t="s">
        <v>48</v>
      </c>
      <c r="H32" s="32" t="s">
        <v>16</v>
      </c>
    </row>
    <row r="33" spans="2:8">
      <c r="B33" s="19">
        <v>19</v>
      </c>
      <c r="C33" s="17" t="s">
        <v>49</v>
      </c>
      <c r="D33" s="17" t="s">
        <v>50</v>
      </c>
      <c r="E33" s="18">
        <v>44545</v>
      </c>
      <c r="F33" s="31">
        <v>44559</v>
      </c>
      <c r="G33" s="7" t="s">
        <v>49</v>
      </c>
      <c r="H33" s="32" t="s">
        <v>16</v>
      </c>
    </row>
    <row r="34" spans="2:8">
      <c r="B34" s="19">
        <v>20</v>
      </c>
      <c r="C34" s="17" t="s">
        <v>51</v>
      </c>
      <c r="D34" s="17" t="s">
        <v>27</v>
      </c>
      <c r="E34" s="18">
        <v>44543</v>
      </c>
      <c r="F34" s="31">
        <v>44543</v>
      </c>
      <c r="G34" s="7" t="s">
        <v>51</v>
      </c>
      <c r="H34" s="32" t="s">
        <v>16</v>
      </c>
    </row>
    <row r="35" spans="2:8">
      <c r="B35" s="19">
        <v>21</v>
      </c>
      <c r="C35" s="17" t="s">
        <v>52</v>
      </c>
      <c r="D35" s="17" t="s">
        <v>27</v>
      </c>
      <c r="E35" s="18">
        <v>44540</v>
      </c>
      <c r="F35" s="31">
        <v>44543</v>
      </c>
      <c r="G35" s="7" t="s">
        <v>52</v>
      </c>
      <c r="H35" s="32" t="s">
        <v>16</v>
      </c>
    </row>
    <row r="36" spans="2:8">
      <c r="B36" s="19">
        <v>22</v>
      </c>
      <c r="C36" s="17" t="s">
        <v>53</v>
      </c>
      <c r="D36" s="17" t="s">
        <v>27</v>
      </c>
      <c r="E36" s="18">
        <v>44540</v>
      </c>
      <c r="F36" s="31">
        <v>44540</v>
      </c>
      <c r="G36" s="7" t="s">
        <v>53</v>
      </c>
      <c r="H36" s="32" t="s">
        <v>16</v>
      </c>
    </row>
    <row r="37" spans="2:8">
      <c r="B37" s="19">
        <v>23</v>
      </c>
      <c r="C37" s="17" t="s">
        <v>54</v>
      </c>
      <c r="D37" s="17" t="s">
        <v>55</v>
      </c>
      <c r="E37" s="18">
        <v>44536</v>
      </c>
      <c r="F37" s="31">
        <v>44551</v>
      </c>
      <c r="G37" s="7" t="s">
        <v>54</v>
      </c>
      <c r="H37" s="32" t="s">
        <v>16</v>
      </c>
    </row>
    <row r="38" spans="2:8">
      <c r="B38" s="19">
        <v>24</v>
      </c>
      <c r="C38" s="17" t="s">
        <v>56</v>
      </c>
      <c r="D38" s="17" t="s">
        <v>41</v>
      </c>
      <c r="E38" s="18">
        <v>44533</v>
      </c>
      <c r="F38" s="31">
        <v>44553</v>
      </c>
      <c r="G38" s="7" t="s">
        <v>56</v>
      </c>
      <c r="H38" s="32" t="s">
        <v>16</v>
      </c>
    </row>
    <row r="39" spans="2:8" s="4" customFormat="1">
      <c r="B39" s="19">
        <v>25</v>
      </c>
      <c r="C39" s="17" t="s">
        <v>57</v>
      </c>
      <c r="D39" s="17" t="s">
        <v>58</v>
      </c>
      <c r="E39" s="18">
        <v>44532</v>
      </c>
      <c r="F39" s="31">
        <v>44554</v>
      </c>
      <c r="G39" s="34" t="s">
        <v>57</v>
      </c>
      <c r="H39" s="32" t="s">
        <v>16</v>
      </c>
    </row>
    <row r="40" spans="2:8">
      <c r="B40" s="19">
        <v>26</v>
      </c>
      <c r="C40" s="17" t="s">
        <v>59</v>
      </c>
      <c r="D40" s="17" t="s">
        <v>27</v>
      </c>
      <c r="E40" s="18">
        <v>44532</v>
      </c>
      <c r="F40" s="31"/>
      <c r="G40" s="7"/>
      <c r="H40" s="32" t="s">
        <v>60</v>
      </c>
    </row>
    <row r="41" spans="2:8">
      <c r="B41" s="19">
        <v>27</v>
      </c>
      <c r="C41" s="17" t="s">
        <v>61</v>
      </c>
      <c r="D41" s="17" t="s">
        <v>50</v>
      </c>
      <c r="E41" s="18">
        <v>44532</v>
      </c>
      <c r="F41" s="31">
        <v>44550</v>
      </c>
      <c r="G41" s="7" t="s">
        <v>61</v>
      </c>
      <c r="H41" s="32" t="s">
        <v>16</v>
      </c>
    </row>
    <row r="42" spans="2:8">
      <c r="B42" s="19">
        <v>28</v>
      </c>
      <c r="C42" s="17" t="s">
        <v>62</v>
      </c>
      <c r="D42" s="17" t="s">
        <v>50</v>
      </c>
      <c r="E42" s="18">
        <v>44530</v>
      </c>
      <c r="F42" s="31">
        <v>44543</v>
      </c>
      <c r="G42" s="7" t="s">
        <v>62</v>
      </c>
      <c r="H42" s="32" t="s">
        <v>16</v>
      </c>
    </row>
    <row r="43" spans="2:8">
      <c r="B43" s="19">
        <v>29</v>
      </c>
      <c r="C43" s="17" t="s">
        <v>63</v>
      </c>
      <c r="D43" s="17" t="s">
        <v>41</v>
      </c>
      <c r="E43" s="18">
        <v>44525</v>
      </c>
      <c r="F43" s="31">
        <v>44529</v>
      </c>
      <c r="G43" s="7" t="s">
        <v>63</v>
      </c>
      <c r="H43" s="32" t="s">
        <v>16</v>
      </c>
    </row>
    <row r="44" spans="2:8">
      <c r="B44" s="19">
        <v>30</v>
      </c>
      <c r="C44" s="17" t="s">
        <v>64</v>
      </c>
      <c r="D44" s="17" t="s">
        <v>65</v>
      </c>
      <c r="E44" s="18">
        <v>44525</v>
      </c>
      <c r="F44" s="31">
        <v>44557</v>
      </c>
      <c r="G44" s="7" t="s">
        <v>64</v>
      </c>
      <c r="H44" s="32" t="s">
        <v>16</v>
      </c>
    </row>
    <row r="45" spans="2:8">
      <c r="B45" s="19">
        <v>31</v>
      </c>
      <c r="C45" s="17" t="s">
        <v>66</v>
      </c>
      <c r="D45" s="17" t="s">
        <v>67</v>
      </c>
      <c r="E45" s="18">
        <v>44522</v>
      </c>
      <c r="F45" s="31">
        <v>44547</v>
      </c>
      <c r="G45" s="7" t="s">
        <v>66</v>
      </c>
      <c r="H45" s="32" t="s">
        <v>16</v>
      </c>
    </row>
    <row r="46" spans="2:8">
      <c r="B46" s="19">
        <v>32</v>
      </c>
      <c r="C46" s="17" t="s">
        <v>68</v>
      </c>
      <c r="D46" s="17" t="s">
        <v>46</v>
      </c>
      <c r="E46" s="18">
        <v>44519</v>
      </c>
      <c r="F46" s="31">
        <v>44525</v>
      </c>
      <c r="G46" s="7" t="s">
        <v>68</v>
      </c>
      <c r="H46" s="32" t="s">
        <v>16</v>
      </c>
    </row>
    <row r="47" spans="2:8">
      <c r="B47" s="19">
        <v>33</v>
      </c>
      <c r="C47" s="17" t="s">
        <v>69</v>
      </c>
      <c r="D47" s="17" t="s">
        <v>29</v>
      </c>
      <c r="E47" s="18">
        <v>44518</v>
      </c>
      <c r="F47" s="31">
        <v>44533</v>
      </c>
      <c r="G47" s="7" t="s">
        <v>69</v>
      </c>
      <c r="H47" s="32" t="s">
        <v>16</v>
      </c>
    </row>
    <row r="48" spans="2:8">
      <c r="B48" s="19">
        <v>34</v>
      </c>
      <c r="C48" s="17" t="s">
        <v>70</v>
      </c>
      <c r="D48" s="17" t="s">
        <v>27</v>
      </c>
      <c r="E48" s="18">
        <v>44516</v>
      </c>
      <c r="F48" s="31">
        <v>44522</v>
      </c>
      <c r="G48" s="7" t="s">
        <v>70</v>
      </c>
      <c r="H48" s="32" t="s">
        <v>16</v>
      </c>
    </row>
    <row r="49" spans="2:8">
      <c r="B49" s="19">
        <v>35</v>
      </c>
      <c r="C49" s="17" t="s">
        <v>71</v>
      </c>
      <c r="D49" s="17" t="s">
        <v>27</v>
      </c>
      <c r="E49" s="18">
        <v>44516</v>
      </c>
      <c r="F49" s="31">
        <v>44522</v>
      </c>
      <c r="G49" s="7" t="s">
        <v>71</v>
      </c>
      <c r="H49" s="32" t="s">
        <v>16</v>
      </c>
    </row>
    <row r="50" spans="2:8">
      <c r="B50" s="19">
        <v>36</v>
      </c>
      <c r="C50" s="17" t="s">
        <v>72</v>
      </c>
      <c r="D50" s="17" t="s">
        <v>50</v>
      </c>
      <c r="E50" s="18">
        <v>44512</v>
      </c>
      <c r="F50" s="31">
        <v>44526</v>
      </c>
      <c r="G50" s="7" t="s">
        <v>72</v>
      </c>
      <c r="H50" s="32" t="s">
        <v>16</v>
      </c>
    </row>
    <row r="51" spans="2:8">
      <c r="B51" s="19">
        <v>37</v>
      </c>
      <c r="C51" s="17" t="s">
        <v>73</v>
      </c>
      <c r="D51" s="17" t="s">
        <v>74</v>
      </c>
      <c r="E51" s="18">
        <v>44512</v>
      </c>
      <c r="F51" s="31">
        <v>44519</v>
      </c>
      <c r="G51" s="7" t="s">
        <v>73</v>
      </c>
      <c r="H51" s="32" t="s">
        <v>16</v>
      </c>
    </row>
    <row r="52" spans="2:8">
      <c r="B52" s="19">
        <v>38</v>
      </c>
      <c r="C52" s="17" t="s">
        <v>75</v>
      </c>
      <c r="D52" s="17" t="s">
        <v>76</v>
      </c>
      <c r="E52" s="18">
        <v>44510</v>
      </c>
      <c r="F52" s="31">
        <v>44531</v>
      </c>
      <c r="G52" s="7" t="s">
        <v>75</v>
      </c>
      <c r="H52" s="32" t="s">
        <v>16</v>
      </c>
    </row>
    <row r="53" spans="2:8">
      <c r="B53" s="19">
        <v>39</v>
      </c>
      <c r="C53" s="17" t="s">
        <v>77</v>
      </c>
      <c r="D53" s="17" t="s">
        <v>55</v>
      </c>
      <c r="E53" s="18">
        <v>44509</v>
      </c>
      <c r="F53" s="31">
        <v>44526</v>
      </c>
      <c r="G53" s="7" t="s">
        <v>77</v>
      </c>
      <c r="H53" s="32" t="s">
        <v>16</v>
      </c>
    </row>
    <row r="54" spans="2:8">
      <c r="B54" s="19">
        <v>40</v>
      </c>
      <c r="C54" s="17" t="s">
        <v>78</v>
      </c>
      <c r="D54" s="17" t="s">
        <v>79</v>
      </c>
      <c r="E54" s="18">
        <v>44508</v>
      </c>
      <c r="F54" s="31">
        <v>44523</v>
      </c>
      <c r="G54" s="7" t="s">
        <v>78</v>
      </c>
      <c r="H54" s="32" t="s">
        <v>16</v>
      </c>
    </row>
    <row r="55" spans="2:8">
      <c r="B55" s="19">
        <v>41</v>
      </c>
      <c r="C55" s="17" t="s">
        <v>80</v>
      </c>
      <c r="D55" s="17" t="s">
        <v>41</v>
      </c>
      <c r="E55" s="18">
        <v>44508</v>
      </c>
      <c r="F55" s="31">
        <v>44537</v>
      </c>
      <c r="G55" s="7" t="s">
        <v>80</v>
      </c>
      <c r="H55" s="32" t="s">
        <v>16</v>
      </c>
    </row>
    <row r="56" spans="2:8">
      <c r="B56" s="19">
        <v>42</v>
      </c>
      <c r="C56" s="17" t="s">
        <v>81</v>
      </c>
      <c r="D56" s="17" t="s">
        <v>82</v>
      </c>
      <c r="E56" s="18">
        <v>44505</v>
      </c>
      <c r="F56" s="31">
        <v>44515</v>
      </c>
      <c r="G56" s="7" t="s">
        <v>81</v>
      </c>
      <c r="H56" s="32" t="s">
        <v>16</v>
      </c>
    </row>
    <row r="57" spans="2:8">
      <c r="B57" s="19">
        <v>43</v>
      </c>
      <c r="C57" s="17" t="s">
        <v>83</v>
      </c>
      <c r="D57" s="17" t="s">
        <v>41</v>
      </c>
      <c r="E57" s="18">
        <v>44505</v>
      </c>
      <c r="F57" s="31">
        <v>44511</v>
      </c>
      <c r="G57" s="7" t="s">
        <v>83</v>
      </c>
      <c r="H57" s="32" t="s">
        <v>16</v>
      </c>
    </row>
    <row r="58" spans="2:8">
      <c r="B58" s="19">
        <v>44</v>
      </c>
      <c r="C58" s="17" t="s">
        <v>84</v>
      </c>
      <c r="D58" s="17" t="s">
        <v>29</v>
      </c>
      <c r="E58" s="18">
        <v>44503</v>
      </c>
      <c r="F58" s="31">
        <v>44503</v>
      </c>
      <c r="G58" s="7" t="s">
        <v>84</v>
      </c>
      <c r="H58" s="32" t="s">
        <v>16</v>
      </c>
    </row>
    <row r="59" spans="2:8">
      <c r="B59" s="19">
        <v>45</v>
      </c>
      <c r="C59" s="17" t="s">
        <v>85</v>
      </c>
      <c r="D59" s="17" t="s">
        <v>46</v>
      </c>
      <c r="E59" s="18">
        <v>44502</v>
      </c>
      <c r="F59" s="31">
        <v>44533</v>
      </c>
      <c r="G59" s="7" t="s">
        <v>85</v>
      </c>
      <c r="H59" s="32" t="s">
        <v>16</v>
      </c>
    </row>
    <row r="60" spans="2:8">
      <c r="B60" s="19">
        <v>46</v>
      </c>
      <c r="C60" s="17" t="s">
        <v>86</v>
      </c>
      <c r="D60" s="17" t="s">
        <v>87</v>
      </c>
      <c r="E60" s="18">
        <v>44502</v>
      </c>
      <c r="F60" s="31">
        <v>44531</v>
      </c>
      <c r="G60" s="7" t="s">
        <v>86</v>
      </c>
      <c r="H60" s="32" t="s">
        <v>16</v>
      </c>
    </row>
    <row r="61" spans="2:8">
      <c r="B61" s="19">
        <v>47</v>
      </c>
      <c r="C61" s="17" t="s">
        <v>88</v>
      </c>
      <c r="D61" s="17" t="s">
        <v>89</v>
      </c>
      <c r="E61" s="18">
        <v>44498</v>
      </c>
      <c r="F61" s="31">
        <v>44505</v>
      </c>
      <c r="G61" s="7" t="s">
        <v>88</v>
      </c>
      <c r="H61" s="32" t="s">
        <v>16</v>
      </c>
    </row>
    <row r="62" spans="2:8">
      <c r="B62" s="19">
        <v>48</v>
      </c>
      <c r="C62" s="17" t="s">
        <v>90</v>
      </c>
      <c r="D62" s="17" t="s">
        <v>91</v>
      </c>
      <c r="E62" s="18">
        <v>44496</v>
      </c>
      <c r="F62" s="31">
        <v>44496</v>
      </c>
      <c r="G62" s="7" t="s">
        <v>90</v>
      </c>
      <c r="H62" s="32" t="s">
        <v>16</v>
      </c>
    </row>
    <row r="63" spans="2:8">
      <c r="B63" s="19">
        <v>49</v>
      </c>
      <c r="C63" s="17" t="s">
        <v>92</v>
      </c>
      <c r="D63" s="17" t="s">
        <v>93</v>
      </c>
      <c r="E63" s="18">
        <v>44496</v>
      </c>
      <c r="F63" s="31">
        <v>44496</v>
      </c>
      <c r="G63" s="7" t="s">
        <v>92</v>
      </c>
      <c r="H63" s="32" t="s">
        <v>16</v>
      </c>
    </row>
    <row r="64" spans="2:8">
      <c r="B64" s="19">
        <v>50</v>
      </c>
      <c r="C64" s="17" t="s">
        <v>94</v>
      </c>
      <c r="D64" s="17" t="s">
        <v>25</v>
      </c>
      <c r="E64" s="18">
        <v>44494</v>
      </c>
      <c r="F64" s="31">
        <v>44503</v>
      </c>
      <c r="G64" s="7" t="s">
        <v>94</v>
      </c>
      <c r="H64" s="32" t="s">
        <v>16</v>
      </c>
    </row>
    <row r="65" spans="2:8">
      <c r="B65" s="19">
        <v>51</v>
      </c>
      <c r="C65" s="17" t="s">
        <v>95</v>
      </c>
      <c r="D65" s="17" t="s">
        <v>41</v>
      </c>
      <c r="E65" s="18">
        <v>44494</v>
      </c>
      <c r="F65" s="31">
        <v>44496</v>
      </c>
      <c r="G65" s="7" t="s">
        <v>95</v>
      </c>
      <c r="H65" s="32" t="s">
        <v>16</v>
      </c>
    </row>
    <row r="66" spans="2:8">
      <c r="B66" s="19">
        <v>52</v>
      </c>
      <c r="C66" s="17" t="s">
        <v>96</v>
      </c>
      <c r="D66" s="17" t="s">
        <v>97</v>
      </c>
      <c r="E66" s="18">
        <v>44491</v>
      </c>
      <c r="F66" s="31">
        <v>44516</v>
      </c>
      <c r="G66" s="7" t="s">
        <v>96</v>
      </c>
      <c r="H66" s="32" t="s">
        <v>16</v>
      </c>
    </row>
    <row r="67" spans="2:8">
      <c r="B67" s="19">
        <v>53</v>
      </c>
      <c r="C67" s="17" t="s">
        <v>98</v>
      </c>
      <c r="D67" s="17" t="s">
        <v>91</v>
      </c>
      <c r="E67" s="18">
        <v>44491</v>
      </c>
      <c r="F67" s="31">
        <v>44494</v>
      </c>
      <c r="G67" s="7" t="s">
        <v>98</v>
      </c>
      <c r="H67" s="32" t="s">
        <v>16</v>
      </c>
    </row>
    <row r="68" spans="2:8">
      <c r="B68" s="19">
        <v>54</v>
      </c>
      <c r="C68" s="17" t="s">
        <v>99</v>
      </c>
      <c r="D68" s="17" t="s">
        <v>25</v>
      </c>
      <c r="E68" s="18">
        <v>44489</v>
      </c>
      <c r="F68" s="31">
        <v>44490</v>
      </c>
      <c r="G68" s="7" t="s">
        <v>99</v>
      </c>
      <c r="H68" s="32" t="s">
        <v>16</v>
      </c>
    </row>
    <row r="69" spans="2:8">
      <c r="B69" s="19">
        <v>55</v>
      </c>
      <c r="C69" s="17" t="s">
        <v>100</v>
      </c>
      <c r="D69" s="17" t="s">
        <v>25</v>
      </c>
      <c r="E69" s="18">
        <v>44488</v>
      </c>
      <c r="F69" s="31">
        <v>44491</v>
      </c>
      <c r="G69" s="7" t="s">
        <v>100</v>
      </c>
      <c r="H69" s="32" t="s">
        <v>16</v>
      </c>
    </row>
    <row r="70" spans="2:8">
      <c r="B70" s="19">
        <v>56</v>
      </c>
      <c r="C70" s="17" t="s">
        <v>101</v>
      </c>
      <c r="D70" s="17" t="s">
        <v>102</v>
      </c>
      <c r="E70" s="18">
        <v>44475</v>
      </c>
      <c r="F70" s="31">
        <v>44490</v>
      </c>
      <c r="G70" s="7" t="s">
        <v>101</v>
      </c>
      <c r="H70" s="32" t="s">
        <v>16</v>
      </c>
    </row>
    <row r="71" spans="2:8">
      <c r="B71" s="19">
        <v>57</v>
      </c>
      <c r="C71" s="17" t="s">
        <v>103</v>
      </c>
      <c r="D71" s="17" t="s">
        <v>25</v>
      </c>
      <c r="E71" s="18">
        <v>44485</v>
      </c>
      <c r="F71" s="31">
        <v>44487</v>
      </c>
      <c r="G71" s="7" t="s">
        <v>103</v>
      </c>
      <c r="H71" s="32" t="s">
        <v>16</v>
      </c>
    </row>
    <row r="72" spans="2:8">
      <c r="B72" s="19">
        <v>58</v>
      </c>
      <c r="C72" s="17" t="s">
        <v>104</v>
      </c>
      <c r="D72" s="17" t="s">
        <v>25</v>
      </c>
      <c r="E72" s="18">
        <v>44484</v>
      </c>
      <c r="F72" s="31">
        <v>44487</v>
      </c>
      <c r="G72" s="7" t="s">
        <v>104</v>
      </c>
      <c r="H72" s="32" t="s">
        <v>16</v>
      </c>
    </row>
    <row r="73" spans="2:8">
      <c r="B73" s="19">
        <v>59</v>
      </c>
      <c r="C73" s="17" t="s">
        <v>105</v>
      </c>
      <c r="D73" s="17" t="s">
        <v>79</v>
      </c>
      <c r="E73" s="18">
        <v>44484</v>
      </c>
      <c r="F73" s="31">
        <v>44505</v>
      </c>
      <c r="G73" s="7" t="s">
        <v>105</v>
      </c>
      <c r="H73" s="32" t="s">
        <v>16</v>
      </c>
    </row>
    <row r="74" spans="2:8">
      <c r="B74" s="19">
        <v>60</v>
      </c>
      <c r="C74" s="17" t="s">
        <v>106</v>
      </c>
      <c r="D74" s="17" t="s">
        <v>25</v>
      </c>
      <c r="E74" s="18">
        <v>44483</v>
      </c>
      <c r="F74" s="31">
        <v>44488</v>
      </c>
      <c r="G74" s="7" t="s">
        <v>106</v>
      </c>
      <c r="H74" s="32" t="s">
        <v>16</v>
      </c>
    </row>
    <row r="75" spans="2:8">
      <c r="B75" s="19">
        <v>61</v>
      </c>
      <c r="C75" s="17" t="s">
        <v>107</v>
      </c>
      <c r="D75" s="17" t="s">
        <v>108</v>
      </c>
      <c r="E75" s="18">
        <v>44483</v>
      </c>
      <c r="F75" s="31">
        <v>44483</v>
      </c>
      <c r="G75" s="7" t="s">
        <v>107</v>
      </c>
      <c r="H75" s="32" t="s">
        <v>16</v>
      </c>
    </row>
    <row r="76" spans="2:8">
      <c r="B76" s="19">
        <v>62</v>
      </c>
      <c r="C76" s="17" t="s">
        <v>109</v>
      </c>
      <c r="D76" s="17" t="s">
        <v>25</v>
      </c>
      <c r="E76" s="18">
        <v>44482</v>
      </c>
      <c r="F76" s="31">
        <v>44484</v>
      </c>
      <c r="G76" s="7" t="s">
        <v>109</v>
      </c>
      <c r="H76" s="32" t="s">
        <v>16</v>
      </c>
    </row>
    <row r="77" spans="2:8">
      <c r="B77" s="19">
        <v>63</v>
      </c>
      <c r="C77" s="17" t="s">
        <v>110</v>
      </c>
      <c r="D77" s="17" t="s">
        <v>111</v>
      </c>
      <c r="E77" s="18">
        <v>44482</v>
      </c>
      <c r="F77" s="31">
        <v>44482</v>
      </c>
      <c r="G77" s="7" t="s">
        <v>110</v>
      </c>
      <c r="H77" s="32" t="s">
        <v>16</v>
      </c>
    </row>
    <row r="78" spans="2:8">
      <c r="B78" s="19">
        <v>64</v>
      </c>
      <c r="C78" s="7" t="s">
        <v>112</v>
      </c>
      <c r="D78" s="7" t="s">
        <v>25</v>
      </c>
      <c r="E78" s="18">
        <v>44482</v>
      </c>
      <c r="F78" s="31">
        <v>44482</v>
      </c>
      <c r="G78" s="7" t="s">
        <v>112</v>
      </c>
      <c r="H78" s="33" t="s">
        <v>16</v>
      </c>
    </row>
    <row r="79" spans="2:8">
      <c r="B79" s="19">
        <v>65</v>
      </c>
      <c r="C79" s="7" t="s">
        <v>113</v>
      </c>
      <c r="D79" s="7" t="s">
        <v>25</v>
      </c>
      <c r="E79" s="18">
        <v>44481</v>
      </c>
      <c r="F79" s="31">
        <v>44495</v>
      </c>
      <c r="G79" s="7" t="s">
        <v>113</v>
      </c>
      <c r="H79" s="33" t="s">
        <v>16</v>
      </c>
    </row>
    <row r="80" spans="2:8">
      <c r="B80" s="19">
        <v>66</v>
      </c>
      <c r="C80" s="7" t="s">
        <v>114</v>
      </c>
      <c r="D80" s="7" t="s">
        <v>111</v>
      </c>
      <c r="E80" s="18">
        <v>44477</v>
      </c>
      <c r="F80" s="31">
        <v>44482</v>
      </c>
      <c r="G80" s="7" t="s">
        <v>114</v>
      </c>
      <c r="H80" s="33" t="s">
        <v>16</v>
      </c>
    </row>
    <row r="81" spans="2:8">
      <c r="B81" s="19">
        <v>67</v>
      </c>
      <c r="C81" s="7" t="s">
        <v>115</v>
      </c>
      <c r="D81" s="7" t="s">
        <v>25</v>
      </c>
      <c r="E81" s="18">
        <v>44473</v>
      </c>
      <c r="F81" s="31">
        <v>44474</v>
      </c>
      <c r="G81" s="7" t="s">
        <v>115</v>
      </c>
      <c r="H81" s="33" t="s">
        <v>16</v>
      </c>
    </row>
    <row r="82" spans="2:8">
      <c r="B82" s="19">
        <v>68</v>
      </c>
      <c r="C82" s="7" t="s">
        <v>116</v>
      </c>
      <c r="D82" s="7" t="s">
        <v>29</v>
      </c>
      <c r="E82" s="18">
        <v>44470</v>
      </c>
      <c r="F82" s="31">
        <v>44559</v>
      </c>
      <c r="G82" s="7" t="s">
        <v>116</v>
      </c>
      <c r="H82" s="33" t="s">
        <v>16</v>
      </c>
    </row>
    <row r="83" spans="2:8">
      <c r="B83" s="19">
        <v>69</v>
      </c>
      <c r="C83" s="7" t="s">
        <v>117</v>
      </c>
      <c r="D83" s="7" t="s">
        <v>89</v>
      </c>
      <c r="E83" s="18">
        <v>44470</v>
      </c>
      <c r="F83" s="31">
        <v>44505</v>
      </c>
      <c r="G83" s="7" t="s">
        <v>117</v>
      </c>
      <c r="H83" s="33" t="s">
        <v>16</v>
      </c>
    </row>
    <row r="84" spans="2:8">
      <c r="B84" s="19">
        <v>70</v>
      </c>
      <c r="C84" s="7" t="s">
        <v>118</v>
      </c>
      <c r="D84" s="7" t="s">
        <v>119</v>
      </c>
      <c r="E84" s="18">
        <v>44453</v>
      </c>
      <c r="F84" s="31">
        <v>44469</v>
      </c>
      <c r="G84" s="7" t="s">
        <v>118</v>
      </c>
      <c r="H84" s="33" t="s">
        <v>16</v>
      </c>
    </row>
    <row r="85" spans="2:8">
      <c r="B85" s="19">
        <v>71</v>
      </c>
      <c r="C85" s="7" t="s">
        <v>120</v>
      </c>
      <c r="D85" s="7" t="s">
        <v>111</v>
      </c>
      <c r="E85" s="18">
        <v>44466</v>
      </c>
      <c r="F85" s="31">
        <v>44470</v>
      </c>
      <c r="G85" s="7" t="s">
        <v>120</v>
      </c>
      <c r="H85" s="33" t="s">
        <v>16</v>
      </c>
    </row>
    <row r="86" spans="2:8">
      <c r="B86" s="19">
        <v>72</v>
      </c>
      <c r="C86" s="7" t="s">
        <v>121</v>
      </c>
      <c r="D86" s="7" t="s">
        <v>25</v>
      </c>
      <c r="E86" s="18">
        <v>44466</v>
      </c>
      <c r="F86" s="31">
        <v>44466</v>
      </c>
      <c r="G86" s="7" t="s">
        <v>121</v>
      </c>
      <c r="H86" s="33" t="s">
        <v>16</v>
      </c>
    </row>
    <row r="87" spans="2:8">
      <c r="B87" s="19">
        <v>73</v>
      </c>
      <c r="C87" s="7" t="s">
        <v>122</v>
      </c>
      <c r="D87" s="7" t="s">
        <v>25</v>
      </c>
      <c r="E87" s="18">
        <v>44461</v>
      </c>
      <c r="F87" s="31">
        <v>44462</v>
      </c>
      <c r="G87" s="7" t="s">
        <v>122</v>
      </c>
      <c r="H87" s="33" t="s">
        <v>16</v>
      </c>
    </row>
    <row r="88" spans="2:8">
      <c r="B88" s="19">
        <v>74</v>
      </c>
      <c r="C88" s="7" t="s">
        <v>123</v>
      </c>
      <c r="D88" s="7" t="s">
        <v>124</v>
      </c>
      <c r="E88" s="18">
        <v>44460</v>
      </c>
      <c r="F88" s="31">
        <v>44483</v>
      </c>
      <c r="G88" s="7" t="s">
        <v>123</v>
      </c>
      <c r="H88" s="33" t="s">
        <v>16</v>
      </c>
    </row>
    <row r="89" spans="2:8">
      <c r="B89" s="19">
        <v>75</v>
      </c>
      <c r="C89" s="7" t="s">
        <v>125</v>
      </c>
      <c r="D89" s="7" t="s">
        <v>126</v>
      </c>
      <c r="E89" s="18">
        <v>44448</v>
      </c>
      <c r="F89" s="31">
        <v>44449</v>
      </c>
      <c r="G89" s="7" t="s">
        <v>125</v>
      </c>
      <c r="H89" s="33" t="s">
        <v>16</v>
      </c>
    </row>
    <row r="90" spans="2:8">
      <c r="B90" s="19">
        <v>76</v>
      </c>
      <c r="C90" s="7" t="s">
        <v>127</v>
      </c>
      <c r="D90" s="7" t="s">
        <v>25</v>
      </c>
      <c r="E90" s="18">
        <v>44448</v>
      </c>
      <c r="F90" s="31">
        <v>44448</v>
      </c>
      <c r="G90" s="7" t="s">
        <v>127</v>
      </c>
      <c r="H90" s="33" t="s">
        <v>16</v>
      </c>
    </row>
    <row r="91" spans="2:8">
      <c r="B91" s="19">
        <v>77</v>
      </c>
      <c r="C91" s="7" t="s">
        <v>128</v>
      </c>
      <c r="D91" s="7" t="s">
        <v>79</v>
      </c>
      <c r="E91" s="18">
        <v>44447</v>
      </c>
      <c r="F91" s="31">
        <v>44481</v>
      </c>
      <c r="G91" s="7" t="s">
        <v>128</v>
      </c>
      <c r="H91" s="33" t="s">
        <v>16</v>
      </c>
    </row>
    <row r="92" spans="2:8">
      <c r="B92" s="19">
        <v>78</v>
      </c>
      <c r="C92" s="7" t="s">
        <v>129</v>
      </c>
      <c r="D92" s="7" t="s">
        <v>130</v>
      </c>
      <c r="E92" s="18">
        <v>44442</v>
      </c>
      <c r="F92" s="31">
        <v>44455</v>
      </c>
      <c r="G92" s="7" t="s">
        <v>129</v>
      </c>
      <c r="H92" s="33" t="s">
        <v>16</v>
      </c>
    </row>
    <row r="93" spans="2:8">
      <c r="B93" s="19">
        <v>79</v>
      </c>
      <c r="C93" s="7" t="s">
        <v>131</v>
      </c>
      <c r="D93" s="7" t="s">
        <v>132</v>
      </c>
      <c r="E93" s="18">
        <v>44441</v>
      </c>
      <c r="F93" s="31">
        <v>44452</v>
      </c>
      <c r="G93" s="7" t="s">
        <v>131</v>
      </c>
      <c r="H93" s="33" t="s">
        <v>16</v>
      </c>
    </row>
    <row r="94" spans="2:8">
      <c r="B94" s="19">
        <v>80</v>
      </c>
      <c r="C94" s="7" t="s">
        <v>133</v>
      </c>
      <c r="D94" s="7" t="s">
        <v>97</v>
      </c>
      <c r="E94" s="18">
        <v>44441</v>
      </c>
      <c r="F94" s="31">
        <v>44442</v>
      </c>
      <c r="G94" s="7" t="s">
        <v>133</v>
      </c>
      <c r="H94" s="33" t="s">
        <v>16</v>
      </c>
    </row>
    <row r="95" spans="2:8">
      <c r="B95" s="19">
        <v>81</v>
      </c>
      <c r="C95" s="7" t="s">
        <v>134</v>
      </c>
      <c r="D95" s="7" t="s">
        <v>27</v>
      </c>
      <c r="E95" s="18">
        <v>44441</v>
      </c>
      <c r="F95" s="31">
        <v>44441</v>
      </c>
      <c r="G95" s="7" t="s">
        <v>134</v>
      </c>
      <c r="H95" s="33" t="s">
        <v>16</v>
      </c>
    </row>
    <row r="96" spans="2:8">
      <c r="B96" s="19">
        <v>82</v>
      </c>
      <c r="C96" s="7" t="s">
        <v>135</v>
      </c>
      <c r="D96" s="7" t="s">
        <v>111</v>
      </c>
      <c r="E96" s="18">
        <v>44439</v>
      </c>
      <c r="F96" s="31">
        <v>44442</v>
      </c>
      <c r="G96" s="7" t="s">
        <v>135</v>
      </c>
      <c r="H96" s="33" t="s">
        <v>16</v>
      </c>
    </row>
    <row r="97" spans="2:8">
      <c r="B97" s="19">
        <v>83</v>
      </c>
      <c r="C97" s="7" t="s">
        <v>136</v>
      </c>
      <c r="D97" s="7" t="s">
        <v>132</v>
      </c>
      <c r="E97" s="18">
        <v>44439</v>
      </c>
      <c r="F97" s="31">
        <v>44440</v>
      </c>
      <c r="G97" s="7" t="s">
        <v>136</v>
      </c>
      <c r="H97" s="33" t="s">
        <v>16</v>
      </c>
    </row>
    <row r="98" spans="2:8">
      <c r="B98" s="19">
        <v>84</v>
      </c>
      <c r="C98" s="7" t="s">
        <v>137</v>
      </c>
      <c r="D98" s="7" t="s">
        <v>79</v>
      </c>
      <c r="E98" s="18">
        <v>44432</v>
      </c>
      <c r="F98" s="31">
        <v>44435</v>
      </c>
      <c r="G98" s="7" t="s">
        <v>137</v>
      </c>
      <c r="H98" s="33" t="s">
        <v>16</v>
      </c>
    </row>
    <row r="99" spans="2:8">
      <c r="B99" s="19">
        <v>85</v>
      </c>
      <c r="C99" s="7" t="s">
        <v>138</v>
      </c>
      <c r="D99" s="7" t="s">
        <v>25</v>
      </c>
      <c r="E99" s="18">
        <v>44432</v>
      </c>
      <c r="F99" s="31">
        <v>44433</v>
      </c>
      <c r="G99" s="7" t="s">
        <v>138</v>
      </c>
      <c r="H99" s="33" t="s">
        <v>16</v>
      </c>
    </row>
    <row r="100" spans="2:8">
      <c r="B100" s="19">
        <v>86</v>
      </c>
      <c r="C100" s="7" t="s">
        <v>139</v>
      </c>
      <c r="D100" s="7" t="s">
        <v>111</v>
      </c>
      <c r="E100" s="18">
        <v>44432</v>
      </c>
      <c r="F100" s="31">
        <v>44432</v>
      </c>
      <c r="G100" s="7" t="s">
        <v>139</v>
      </c>
      <c r="H100" s="33" t="s">
        <v>16</v>
      </c>
    </row>
    <row r="101" spans="2:8">
      <c r="B101" s="19">
        <v>87</v>
      </c>
      <c r="C101" s="7" t="s">
        <v>140</v>
      </c>
      <c r="D101" s="7" t="s">
        <v>108</v>
      </c>
      <c r="E101" s="18">
        <v>44432</v>
      </c>
      <c r="F101" s="31">
        <v>44432</v>
      </c>
      <c r="G101" s="7" t="s">
        <v>140</v>
      </c>
      <c r="H101" s="33" t="s">
        <v>16</v>
      </c>
    </row>
    <row r="102" spans="2:8">
      <c r="B102" s="19">
        <v>88</v>
      </c>
      <c r="C102" s="7" t="s">
        <v>141</v>
      </c>
      <c r="D102" s="7" t="s">
        <v>25</v>
      </c>
      <c r="E102" s="18">
        <v>44427</v>
      </c>
      <c r="F102" s="31">
        <v>44439</v>
      </c>
      <c r="G102" s="7" t="s">
        <v>141</v>
      </c>
      <c r="H102" s="33" t="s">
        <v>16</v>
      </c>
    </row>
    <row r="103" spans="2:8">
      <c r="B103" s="19">
        <v>89</v>
      </c>
      <c r="C103" s="7" t="s">
        <v>142</v>
      </c>
      <c r="D103" s="7" t="s">
        <v>108</v>
      </c>
      <c r="E103" s="18">
        <v>44425</v>
      </c>
      <c r="F103" s="31">
        <v>44431</v>
      </c>
      <c r="G103" s="7" t="s">
        <v>142</v>
      </c>
      <c r="H103" s="33" t="s">
        <v>16</v>
      </c>
    </row>
    <row r="104" spans="2:8">
      <c r="B104" s="19">
        <v>90</v>
      </c>
      <c r="C104" s="7" t="s">
        <v>143</v>
      </c>
      <c r="D104" s="7" t="s">
        <v>82</v>
      </c>
      <c r="E104" s="18">
        <v>44425</v>
      </c>
      <c r="F104" s="31">
        <v>44431</v>
      </c>
      <c r="G104" s="7" t="s">
        <v>143</v>
      </c>
      <c r="H104" s="33" t="s">
        <v>16</v>
      </c>
    </row>
    <row r="105" spans="2:8">
      <c r="B105" s="19">
        <v>91</v>
      </c>
      <c r="C105" s="7" t="s">
        <v>144</v>
      </c>
      <c r="D105" s="7" t="s">
        <v>108</v>
      </c>
      <c r="E105" s="18">
        <v>44425</v>
      </c>
      <c r="F105" s="31">
        <v>44434</v>
      </c>
      <c r="G105" s="7" t="s">
        <v>144</v>
      </c>
      <c r="H105" s="33" t="s">
        <v>16</v>
      </c>
    </row>
    <row r="106" spans="2:8">
      <c r="B106" s="19">
        <v>92</v>
      </c>
      <c r="C106" s="7" t="s">
        <v>145</v>
      </c>
      <c r="D106" s="7" t="s">
        <v>146</v>
      </c>
      <c r="E106" s="18">
        <v>44424</v>
      </c>
      <c r="F106" s="31">
        <v>44438</v>
      </c>
      <c r="G106" s="7" t="s">
        <v>145</v>
      </c>
      <c r="H106" s="33" t="s">
        <v>16</v>
      </c>
    </row>
    <row r="107" spans="2:8">
      <c r="B107" s="19">
        <v>93</v>
      </c>
      <c r="C107" s="7" t="s">
        <v>147</v>
      </c>
      <c r="D107" s="7" t="s">
        <v>25</v>
      </c>
      <c r="E107" s="18">
        <v>44420</v>
      </c>
      <c r="F107" s="31">
        <v>44420</v>
      </c>
      <c r="G107" s="7" t="s">
        <v>147</v>
      </c>
      <c r="H107" s="33" t="s">
        <v>16</v>
      </c>
    </row>
    <row r="108" spans="2:8">
      <c r="B108" s="19">
        <v>94</v>
      </c>
      <c r="C108" s="7" t="s">
        <v>148</v>
      </c>
      <c r="D108" s="7" t="s">
        <v>58</v>
      </c>
      <c r="E108" s="18">
        <v>44419</v>
      </c>
      <c r="F108" s="31">
        <v>44448</v>
      </c>
      <c r="G108" s="7" t="s">
        <v>148</v>
      </c>
      <c r="H108" s="33" t="s">
        <v>16</v>
      </c>
    </row>
    <row r="109" spans="2:8">
      <c r="B109" s="19">
        <v>95</v>
      </c>
      <c r="C109" s="7" t="s">
        <v>149</v>
      </c>
      <c r="D109" s="7" t="s">
        <v>25</v>
      </c>
      <c r="E109" s="18">
        <v>44418</v>
      </c>
      <c r="F109" s="31">
        <v>44419</v>
      </c>
      <c r="G109" s="7" t="s">
        <v>149</v>
      </c>
      <c r="H109" s="33" t="s">
        <v>16</v>
      </c>
    </row>
    <row r="110" spans="2:8">
      <c r="B110" s="19">
        <v>96</v>
      </c>
      <c r="C110" s="7" t="s">
        <v>150</v>
      </c>
      <c r="D110" s="7" t="s">
        <v>132</v>
      </c>
      <c r="E110" s="18">
        <v>44417</v>
      </c>
      <c r="F110" s="31">
        <v>44439</v>
      </c>
      <c r="G110" s="7" t="s">
        <v>150</v>
      </c>
      <c r="H110" s="33" t="s">
        <v>16</v>
      </c>
    </row>
    <row r="111" spans="2:8">
      <c r="B111" s="19">
        <v>97</v>
      </c>
      <c r="C111" s="7" t="s">
        <v>151</v>
      </c>
      <c r="D111" s="7" t="s">
        <v>152</v>
      </c>
      <c r="E111" s="18">
        <v>44417</v>
      </c>
      <c r="F111" s="31">
        <v>44419</v>
      </c>
      <c r="G111" s="7" t="s">
        <v>151</v>
      </c>
      <c r="H111" s="33" t="s">
        <v>16</v>
      </c>
    </row>
    <row r="112" spans="2:8">
      <c r="B112" s="19">
        <v>98</v>
      </c>
      <c r="C112" s="7" t="s">
        <v>153</v>
      </c>
      <c r="D112" s="7" t="s">
        <v>25</v>
      </c>
      <c r="E112" s="18">
        <v>44414</v>
      </c>
      <c r="F112" s="31">
        <v>44417</v>
      </c>
      <c r="G112" s="7" t="s">
        <v>153</v>
      </c>
      <c r="H112" s="33" t="s">
        <v>16</v>
      </c>
    </row>
    <row r="113" spans="2:8">
      <c r="B113" s="19">
        <v>99</v>
      </c>
      <c r="C113" s="7" t="s">
        <v>154</v>
      </c>
      <c r="D113" s="7" t="s">
        <v>25</v>
      </c>
      <c r="E113" s="18">
        <v>44414</v>
      </c>
      <c r="F113" s="31">
        <v>44417</v>
      </c>
      <c r="G113" s="7" t="s">
        <v>154</v>
      </c>
      <c r="H113" s="33" t="s">
        <v>16</v>
      </c>
    </row>
    <row r="114" spans="2:8">
      <c r="B114" s="19">
        <v>100</v>
      </c>
      <c r="C114" s="7" t="s">
        <v>155</v>
      </c>
      <c r="D114" s="7" t="s">
        <v>25</v>
      </c>
      <c r="E114" s="18">
        <v>44414</v>
      </c>
      <c r="F114" s="31">
        <v>44420</v>
      </c>
      <c r="G114" s="7" t="s">
        <v>155</v>
      </c>
      <c r="H114" s="33" t="s">
        <v>16</v>
      </c>
    </row>
    <row r="115" spans="2:8">
      <c r="B115" s="19">
        <v>101</v>
      </c>
      <c r="C115" s="7" t="s">
        <v>156</v>
      </c>
      <c r="D115" s="7" t="s">
        <v>89</v>
      </c>
      <c r="E115" s="18">
        <v>44414</v>
      </c>
      <c r="F115" s="31">
        <v>44419</v>
      </c>
      <c r="G115" s="7" t="s">
        <v>156</v>
      </c>
      <c r="H115" s="33" t="s">
        <v>16</v>
      </c>
    </row>
    <row r="116" spans="2:8">
      <c r="B116" s="19">
        <v>102</v>
      </c>
      <c r="C116" s="7" t="s">
        <v>157</v>
      </c>
      <c r="D116" s="7" t="s">
        <v>25</v>
      </c>
      <c r="E116" s="18">
        <v>44413</v>
      </c>
      <c r="F116" s="31">
        <v>44414</v>
      </c>
      <c r="G116" s="7" t="s">
        <v>157</v>
      </c>
      <c r="H116" s="33" t="s">
        <v>16</v>
      </c>
    </row>
    <row r="117" spans="2:8">
      <c r="B117" s="19">
        <v>103</v>
      </c>
      <c r="C117" s="7" t="s">
        <v>158</v>
      </c>
      <c r="D117" s="7" t="s">
        <v>25</v>
      </c>
      <c r="E117" s="18">
        <v>44413</v>
      </c>
      <c r="F117" s="31">
        <v>44413</v>
      </c>
      <c r="G117" s="7" t="s">
        <v>158</v>
      </c>
      <c r="H117" s="33" t="s">
        <v>16</v>
      </c>
    </row>
    <row r="118" spans="2:8">
      <c r="B118" s="19">
        <v>104</v>
      </c>
      <c r="C118" s="7" t="s">
        <v>159</v>
      </c>
      <c r="D118" s="7" t="s">
        <v>25</v>
      </c>
      <c r="E118" s="18">
        <v>44411</v>
      </c>
      <c r="F118" s="31">
        <v>44459</v>
      </c>
      <c r="G118" s="7" t="s">
        <v>159</v>
      </c>
      <c r="H118" s="33" t="s">
        <v>16</v>
      </c>
    </row>
    <row r="119" spans="2:8">
      <c r="B119" s="19">
        <v>105</v>
      </c>
      <c r="C119" s="7" t="s">
        <v>160</v>
      </c>
      <c r="D119" s="7" t="s">
        <v>161</v>
      </c>
      <c r="E119" s="18">
        <v>44411</v>
      </c>
      <c r="F119" s="31">
        <v>44421</v>
      </c>
      <c r="G119" s="7" t="s">
        <v>160</v>
      </c>
      <c r="H119" s="33" t="s">
        <v>16</v>
      </c>
    </row>
    <row r="120" spans="2:8">
      <c r="B120" s="19">
        <v>106</v>
      </c>
      <c r="C120" s="7" t="s">
        <v>162</v>
      </c>
      <c r="D120" s="7" t="s">
        <v>25</v>
      </c>
      <c r="E120" s="18">
        <v>44410</v>
      </c>
      <c r="F120" s="31">
        <v>44410</v>
      </c>
      <c r="G120" s="7" t="s">
        <v>162</v>
      </c>
      <c r="H120" s="33" t="s">
        <v>16</v>
      </c>
    </row>
    <row r="121" spans="2:8">
      <c r="B121" s="19">
        <v>107</v>
      </c>
      <c r="C121" s="7" t="s">
        <v>163</v>
      </c>
      <c r="D121" s="7" t="s">
        <v>25</v>
      </c>
      <c r="E121" s="18">
        <v>44407</v>
      </c>
      <c r="F121" s="31">
        <v>44410</v>
      </c>
      <c r="G121" s="7" t="s">
        <v>163</v>
      </c>
      <c r="H121" s="33" t="s">
        <v>16</v>
      </c>
    </row>
    <row r="122" spans="2:8">
      <c r="B122" s="19">
        <v>108</v>
      </c>
      <c r="C122" s="7" t="s">
        <v>164</v>
      </c>
      <c r="D122" s="7" t="s">
        <v>102</v>
      </c>
      <c r="E122" s="18">
        <v>44407</v>
      </c>
      <c r="F122" s="31">
        <v>44407</v>
      </c>
      <c r="G122" s="7" t="s">
        <v>164</v>
      </c>
      <c r="H122" s="33" t="s">
        <v>16</v>
      </c>
    </row>
    <row r="123" spans="2:8">
      <c r="B123" s="19">
        <v>109</v>
      </c>
      <c r="C123" s="7" t="s">
        <v>165</v>
      </c>
      <c r="D123" s="7" t="s">
        <v>25</v>
      </c>
      <c r="E123" s="18">
        <v>44406</v>
      </c>
      <c r="F123" s="31">
        <v>44420</v>
      </c>
      <c r="G123" s="7" t="s">
        <v>165</v>
      </c>
      <c r="H123" s="33" t="s">
        <v>16</v>
      </c>
    </row>
    <row r="124" spans="2:8">
      <c r="B124" s="19">
        <v>110</v>
      </c>
      <c r="C124" s="7" t="s">
        <v>166</v>
      </c>
      <c r="D124" s="7" t="s">
        <v>41</v>
      </c>
      <c r="E124" s="18">
        <v>44404</v>
      </c>
      <c r="F124" s="31">
        <v>44419</v>
      </c>
      <c r="G124" s="7" t="s">
        <v>166</v>
      </c>
      <c r="H124" s="33" t="s">
        <v>16</v>
      </c>
    </row>
    <row r="125" spans="2:8">
      <c r="B125" s="19">
        <v>111</v>
      </c>
      <c r="C125" s="7" t="s">
        <v>167</v>
      </c>
      <c r="D125" s="7" t="s">
        <v>25</v>
      </c>
      <c r="E125" s="18">
        <v>44405</v>
      </c>
      <c r="F125" s="31">
        <v>44405</v>
      </c>
      <c r="G125" s="7" t="s">
        <v>167</v>
      </c>
      <c r="H125" s="33" t="s">
        <v>16</v>
      </c>
    </row>
    <row r="126" spans="2:8">
      <c r="B126" s="19">
        <v>112</v>
      </c>
      <c r="C126" s="7" t="s">
        <v>168</v>
      </c>
      <c r="D126" s="7" t="s">
        <v>25</v>
      </c>
      <c r="E126" s="18">
        <v>44403</v>
      </c>
      <c r="F126" s="31">
        <v>44403</v>
      </c>
      <c r="G126" s="7" t="s">
        <v>168</v>
      </c>
      <c r="H126" s="33" t="s">
        <v>16</v>
      </c>
    </row>
    <row r="127" spans="2:8">
      <c r="B127" s="19">
        <v>113</v>
      </c>
      <c r="C127" s="7" t="s">
        <v>169</v>
      </c>
      <c r="D127" s="7" t="s">
        <v>31</v>
      </c>
      <c r="E127" s="18">
        <v>44403</v>
      </c>
      <c r="F127" s="31">
        <v>44406</v>
      </c>
      <c r="G127" s="7" t="s">
        <v>169</v>
      </c>
      <c r="H127" s="33" t="s">
        <v>16</v>
      </c>
    </row>
    <row r="128" spans="2:8">
      <c r="B128" s="19">
        <v>114</v>
      </c>
      <c r="C128" s="7" t="s">
        <v>170</v>
      </c>
      <c r="D128" s="7" t="s">
        <v>46</v>
      </c>
      <c r="E128" s="18">
        <v>44400</v>
      </c>
      <c r="F128" s="31">
        <v>44474</v>
      </c>
      <c r="G128" s="7" t="s">
        <v>170</v>
      </c>
      <c r="H128" s="33" t="s">
        <v>16</v>
      </c>
    </row>
    <row r="129" spans="2:8">
      <c r="B129" s="19">
        <v>115</v>
      </c>
      <c r="C129" s="7" t="s">
        <v>171</v>
      </c>
      <c r="D129" s="7" t="s">
        <v>172</v>
      </c>
      <c r="E129" s="18">
        <v>44399</v>
      </c>
      <c r="F129" s="31">
        <v>44447</v>
      </c>
      <c r="G129" s="7" t="s">
        <v>171</v>
      </c>
      <c r="H129" s="33" t="s">
        <v>16</v>
      </c>
    </row>
    <row r="130" spans="2:8">
      <c r="B130" s="19">
        <v>116</v>
      </c>
      <c r="C130" s="7" t="s">
        <v>173</v>
      </c>
      <c r="D130" s="7" t="s">
        <v>87</v>
      </c>
      <c r="E130" s="18">
        <v>44399</v>
      </c>
      <c r="F130" s="31">
        <v>44447</v>
      </c>
      <c r="G130" s="7" t="s">
        <v>173</v>
      </c>
      <c r="H130" s="33" t="s">
        <v>16</v>
      </c>
    </row>
    <row r="131" spans="2:8">
      <c r="B131" s="19">
        <v>117</v>
      </c>
      <c r="C131" s="7" t="s">
        <v>174</v>
      </c>
      <c r="D131" s="7" t="s">
        <v>111</v>
      </c>
      <c r="E131" s="18">
        <v>44391</v>
      </c>
      <c r="F131" s="31">
        <v>44399</v>
      </c>
      <c r="G131" s="7" t="s">
        <v>174</v>
      </c>
      <c r="H131" s="33" t="s">
        <v>16</v>
      </c>
    </row>
    <row r="132" spans="2:8">
      <c r="B132" s="19">
        <v>118</v>
      </c>
      <c r="C132" s="7" t="s">
        <v>175</v>
      </c>
      <c r="D132" s="7" t="s">
        <v>176</v>
      </c>
      <c r="E132" s="18">
        <v>44389</v>
      </c>
      <c r="F132" s="31">
        <v>44399</v>
      </c>
      <c r="G132" s="7" t="s">
        <v>175</v>
      </c>
      <c r="H132" s="33" t="s">
        <v>16</v>
      </c>
    </row>
    <row r="133" spans="2:8">
      <c r="B133" s="19">
        <v>119</v>
      </c>
      <c r="C133" s="7" t="s">
        <v>177</v>
      </c>
      <c r="D133" s="7" t="s">
        <v>27</v>
      </c>
      <c r="E133" s="18">
        <v>44389</v>
      </c>
      <c r="F133" s="31">
        <v>44411</v>
      </c>
      <c r="G133" s="7" t="s">
        <v>177</v>
      </c>
      <c r="H133" s="33" t="s">
        <v>16</v>
      </c>
    </row>
    <row r="134" spans="2:8">
      <c r="B134" s="19">
        <v>120</v>
      </c>
      <c r="C134" s="7" t="s">
        <v>178</v>
      </c>
      <c r="D134" s="7" t="s">
        <v>111</v>
      </c>
      <c r="E134" s="18">
        <v>44385</v>
      </c>
      <c r="F134" s="31">
        <v>44399</v>
      </c>
      <c r="G134" s="7" t="s">
        <v>178</v>
      </c>
      <c r="H134" s="33" t="s">
        <v>16</v>
      </c>
    </row>
    <row r="135" spans="2:8">
      <c r="B135" s="19">
        <v>121</v>
      </c>
      <c r="C135" s="7" t="s">
        <v>179</v>
      </c>
      <c r="D135" s="7" t="s">
        <v>180</v>
      </c>
      <c r="E135" s="18">
        <v>44384</v>
      </c>
      <c r="F135" s="31">
        <v>44397</v>
      </c>
      <c r="G135" s="7" t="s">
        <v>179</v>
      </c>
      <c r="H135" s="33" t="s">
        <v>16</v>
      </c>
    </row>
    <row r="136" spans="2:8">
      <c r="B136" s="19">
        <v>122</v>
      </c>
      <c r="C136" s="7" t="s">
        <v>181</v>
      </c>
      <c r="D136" s="7" t="s">
        <v>176</v>
      </c>
      <c r="E136" s="18">
        <v>44383</v>
      </c>
      <c r="F136" s="31">
        <v>44384</v>
      </c>
      <c r="G136" s="7" t="s">
        <v>181</v>
      </c>
      <c r="H136" s="33" t="s">
        <v>16</v>
      </c>
    </row>
    <row r="137" spans="2:8">
      <c r="B137" s="19">
        <v>123</v>
      </c>
      <c r="C137" s="7" t="s">
        <v>182</v>
      </c>
      <c r="D137" s="7" t="s">
        <v>111</v>
      </c>
      <c r="E137" s="18">
        <v>44382</v>
      </c>
      <c r="F137" s="31">
        <v>44384</v>
      </c>
      <c r="G137" s="7" t="s">
        <v>182</v>
      </c>
      <c r="H137" s="33" t="s">
        <v>16</v>
      </c>
    </row>
    <row r="138" spans="2:8">
      <c r="B138" s="19">
        <v>124</v>
      </c>
      <c r="C138" s="7" t="s">
        <v>183</v>
      </c>
      <c r="D138" s="7" t="s">
        <v>126</v>
      </c>
      <c r="E138" s="18">
        <v>44382</v>
      </c>
      <c r="F138" s="31">
        <v>44382</v>
      </c>
      <c r="G138" s="7" t="s">
        <v>183</v>
      </c>
      <c r="H138" s="33" t="s">
        <v>16</v>
      </c>
    </row>
    <row r="139" spans="2:8">
      <c r="B139" s="19">
        <v>125</v>
      </c>
      <c r="C139" s="7" t="s">
        <v>184</v>
      </c>
      <c r="D139" s="7" t="s">
        <v>41</v>
      </c>
      <c r="E139" s="18">
        <v>44377</v>
      </c>
      <c r="F139" s="31">
        <v>44385</v>
      </c>
      <c r="G139" s="7" t="s">
        <v>184</v>
      </c>
      <c r="H139" s="33" t="s">
        <v>16</v>
      </c>
    </row>
    <row r="140" spans="2:8">
      <c r="B140" s="19">
        <v>126</v>
      </c>
      <c r="C140" s="7" t="s">
        <v>185</v>
      </c>
      <c r="D140" s="7" t="s">
        <v>111</v>
      </c>
      <c r="E140" s="18">
        <v>44376</v>
      </c>
      <c r="F140" s="31">
        <v>44378</v>
      </c>
      <c r="G140" s="7" t="s">
        <v>185</v>
      </c>
      <c r="H140" s="33" t="s">
        <v>16</v>
      </c>
    </row>
    <row r="141" spans="2:8">
      <c r="B141" s="19">
        <v>127</v>
      </c>
      <c r="C141" s="7" t="s">
        <v>186</v>
      </c>
      <c r="D141" s="7" t="s">
        <v>97</v>
      </c>
      <c r="E141" s="18">
        <v>44371</v>
      </c>
      <c r="F141" s="31">
        <v>44372</v>
      </c>
      <c r="G141" s="7" t="s">
        <v>186</v>
      </c>
      <c r="H141" s="33" t="s">
        <v>16</v>
      </c>
    </row>
    <row r="142" spans="2:8">
      <c r="B142" s="19">
        <v>128</v>
      </c>
      <c r="C142" s="7" t="s">
        <v>187</v>
      </c>
      <c r="D142" s="7" t="s">
        <v>82</v>
      </c>
      <c r="E142" s="18">
        <v>44371</v>
      </c>
      <c r="F142" s="31">
        <v>44399</v>
      </c>
      <c r="G142" s="7" t="s">
        <v>187</v>
      </c>
      <c r="H142" s="33" t="s">
        <v>16</v>
      </c>
    </row>
    <row r="143" spans="2:8">
      <c r="B143" s="19">
        <v>129</v>
      </c>
      <c r="C143" s="7" t="s">
        <v>188</v>
      </c>
      <c r="D143" s="7" t="s">
        <v>74</v>
      </c>
      <c r="E143" s="18">
        <v>44370</v>
      </c>
      <c r="F143" s="31">
        <v>44370</v>
      </c>
      <c r="G143" s="7" t="s">
        <v>188</v>
      </c>
      <c r="H143" s="33" t="s">
        <v>16</v>
      </c>
    </row>
    <row r="144" spans="2:8">
      <c r="B144" s="19">
        <v>130</v>
      </c>
      <c r="C144" s="7" t="s">
        <v>189</v>
      </c>
      <c r="D144" s="7" t="s">
        <v>190</v>
      </c>
      <c r="E144" s="18">
        <v>44367</v>
      </c>
      <c r="F144" s="31">
        <v>44372</v>
      </c>
      <c r="G144" s="7" t="s">
        <v>189</v>
      </c>
      <c r="H144" s="33" t="s">
        <v>16</v>
      </c>
    </row>
    <row r="145" spans="2:8">
      <c r="B145" s="19">
        <v>131</v>
      </c>
      <c r="C145" s="7" t="s">
        <v>191</v>
      </c>
      <c r="D145" s="7" t="s">
        <v>111</v>
      </c>
      <c r="E145" s="18">
        <v>44365</v>
      </c>
      <c r="F145" s="31">
        <v>44370</v>
      </c>
      <c r="G145" s="7" t="s">
        <v>191</v>
      </c>
      <c r="H145" s="33" t="s">
        <v>16</v>
      </c>
    </row>
    <row r="146" spans="2:8">
      <c r="B146" s="19">
        <v>132</v>
      </c>
      <c r="C146" s="7" t="s">
        <v>192</v>
      </c>
      <c r="D146" s="7" t="s">
        <v>161</v>
      </c>
      <c r="E146" s="18">
        <v>44364</v>
      </c>
      <c r="F146" s="31">
        <v>44386</v>
      </c>
      <c r="G146" s="7" t="s">
        <v>192</v>
      </c>
      <c r="H146" s="33" t="s">
        <v>16</v>
      </c>
    </row>
    <row r="147" spans="2:8">
      <c r="B147" s="19">
        <v>133</v>
      </c>
      <c r="C147" s="7" t="s">
        <v>193</v>
      </c>
      <c r="D147" s="7" t="s">
        <v>97</v>
      </c>
      <c r="E147" s="18">
        <v>44363</v>
      </c>
      <c r="F147" s="31">
        <v>44369</v>
      </c>
      <c r="G147" s="7" t="s">
        <v>193</v>
      </c>
      <c r="H147" s="33" t="s">
        <v>16</v>
      </c>
    </row>
    <row r="148" spans="2:8">
      <c r="B148" s="19">
        <v>134</v>
      </c>
      <c r="C148" s="7" t="s">
        <v>194</v>
      </c>
      <c r="D148" s="7" t="s">
        <v>25</v>
      </c>
      <c r="E148" s="18">
        <v>44363</v>
      </c>
      <c r="F148" s="31">
        <v>44363</v>
      </c>
      <c r="G148" s="7" t="s">
        <v>194</v>
      </c>
      <c r="H148" s="33" t="s">
        <v>16</v>
      </c>
    </row>
    <row r="149" spans="2:8">
      <c r="B149" s="19">
        <v>135</v>
      </c>
      <c r="C149" s="7" t="s">
        <v>195</v>
      </c>
      <c r="D149" s="7" t="s">
        <v>25</v>
      </c>
      <c r="E149" s="18">
        <v>44362</v>
      </c>
      <c r="F149" s="31">
        <v>44363</v>
      </c>
      <c r="G149" s="7" t="s">
        <v>195</v>
      </c>
      <c r="H149" s="33" t="s">
        <v>16</v>
      </c>
    </row>
    <row r="150" spans="2:8">
      <c r="B150" s="19">
        <v>136</v>
      </c>
      <c r="C150" s="7" t="s">
        <v>196</v>
      </c>
      <c r="D150" s="7" t="s">
        <v>74</v>
      </c>
      <c r="E150" s="18">
        <v>44361</v>
      </c>
      <c r="F150" s="31">
        <v>44362</v>
      </c>
      <c r="G150" s="7" t="s">
        <v>196</v>
      </c>
      <c r="H150" s="33" t="s">
        <v>16</v>
      </c>
    </row>
    <row r="151" spans="2:8">
      <c r="B151" s="19">
        <v>137</v>
      </c>
      <c r="C151" s="7" t="s">
        <v>197</v>
      </c>
      <c r="D151" s="7" t="s">
        <v>55</v>
      </c>
      <c r="E151" s="18">
        <v>44361</v>
      </c>
      <c r="F151" s="31">
        <v>44413</v>
      </c>
      <c r="G151" s="7" t="s">
        <v>197</v>
      </c>
      <c r="H151" s="33" t="s">
        <v>16</v>
      </c>
    </row>
    <row r="152" spans="2:8">
      <c r="B152" s="19">
        <v>138</v>
      </c>
      <c r="C152" s="7" t="s">
        <v>198</v>
      </c>
      <c r="D152" s="7" t="s">
        <v>25</v>
      </c>
      <c r="E152" s="18">
        <v>44361</v>
      </c>
      <c r="F152" s="31">
        <v>44378</v>
      </c>
      <c r="G152" s="7" t="s">
        <v>198</v>
      </c>
      <c r="H152" s="33" t="s">
        <v>16</v>
      </c>
    </row>
    <row r="153" spans="2:8">
      <c r="B153" s="19">
        <v>139</v>
      </c>
      <c r="C153" s="7" t="s">
        <v>199</v>
      </c>
      <c r="D153" s="7" t="s">
        <v>74</v>
      </c>
      <c r="E153" s="18">
        <v>44361</v>
      </c>
      <c r="F153" s="31">
        <v>44365</v>
      </c>
      <c r="G153" s="7" t="s">
        <v>199</v>
      </c>
      <c r="H153" s="33" t="s">
        <v>16</v>
      </c>
    </row>
    <row r="154" spans="2:8">
      <c r="B154" s="19">
        <v>140</v>
      </c>
      <c r="C154" s="7" t="s">
        <v>200</v>
      </c>
      <c r="D154" s="7" t="s">
        <v>65</v>
      </c>
      <c r="E154" s="18">
        <v>44361</v>
      </c>
      <c r="F154" s="31">
        <v>44411</v>
      </c>
      <c r="G154" s="7" t="s">
        <v>200</v>
      </c>
      <c r="H154" s="33" t="s">
        <v>16</v>
      </c>
    </row>
    <row r="155" spans="2:8">
      <c r="B155" s="19">
        <v>141</v>
      </c>
      <c r="C155" s="7" t="s">
        <v>201</v>
      </c>
      <c r="D155" s="7" t="s">
        <v>111</v>
      </c>
      <c r="E155" s="18">
        <v>44361</v>
      </c>
      <c r="F155" s="31">
        <v>44364</v>
      </c>
      <c r="G155" s="7" t="s">
        <v>201</v>
      </c>
      <c r="H155" s="33" t="s">
        <v>16</v>
      </c>
    </row>
    <row r="156" spans="2:8">
      <c r="B156" s="19">
        <v>142</v>
      </c>
      <c r="C156" s="7" t="s">
        <v>202</v>
      </c>
      <c r="D156" s="7" t="s">
        <v>74</v>
      </c>
      <c r="E156" s="18">
        <v>44359</v>
      </c>
      <c r="F156" s="31">
        <v>44361</v>
      </c>
      <c r="G156" s="7" t="s">
        <v>202</v>
      </c>
      <c r="H156" s="33" t="s">
        <v>16</v>
      </c>
    </row>
    <row r="157" spans="2:8">
      <c r="B157" s="19">
        <v>143</v>
      </c>
      <c r="C157" s="7" t="s">
        <v>203</v>
      </c>
      <c r="D157" s="7" t="s">
        <v>25</v>
      </c>
      <c r="E157" s="18">
        <v>44359</v>
      </c>
      <c r="F157" s="31">
        <v>44361</v>
      </c>
      <c r="G157" s="7" t="s">
        <v>203</v>
      </c>
      <c r="H157" s="33" t="s">
        <v>16</v>
      </c>
    </row>
    <row r="158" spans="2:8">
      <c r="B158" s="19">
        <v>144</v>
      </c>
      <c r="C158" s="7" t="s">
        <v>204</v>
      </c>
      <c r="D158" s="7" t="s">
        <v>79</v>
      </c>
      <c r="E158" s="18">
        <v>44358</v>
      </c>
      <c r="F158" s="31">
        <v>44494</v>
      </c>
      <c r="G158" s="7" t="s">
        <v>204</v>
      </c>
      <c r="H158" s="33" t="s">
        <v>16</v>
      </c>
    </row>
    <row r="159" spans="2:8">
      <c r="B159" s="19">
        <v>145</v>
      </c>
      <c r="C159" s="7" t="s">
        <v>205</v>
      </c>
      <c r="D159" s="7" t="s">
        <v>176</v>
      </c>
      <c r="E159" s="18">
        <v>44357</v>
      </c>
      <c r="F159" s="31">
        <v>44362</v>
      </c>
      <c r="G159" s="7" t="s">
        <v>205</v>
      </c>
      <c r="H159" s="33" t="s">
        <v>16</v>
      </c>
    </row>
    <row r="160" spans="2:8">
      <c r="B160" s="19">
        <v>146</v>
      </c>
      <c r="C160" s="7" t="s">
        <v>206</v>
      </c>
      <c r="D160" s="7" t="s">
        <v>74</v>
      </c>
      <c r="E160" s="18">
        <v>44357</v>
      </c>
      <c r="F160" s="31">
        <v>44357</v>
      </c>
      <c r="G160" s="7" t="s">
        <v>206</v>
      </c>
      <c r="H160" s="33" t="s">
        <v>16</v>
      </c>
    </row>
    <row r="161" spans="2:8">
      <c r="B161" s="19">
        <v>147</v>
      </c>
      <c r="C161" s="7" t="s">
        <v>207</v>
      </c>
      <c r="D161" s="7" t="s">
        <v>89</v>
      </c>
      <c r="E161" s="18">
        <v>44357</v>
      </c>
      <c r="F161" s="31">
        <v>44358</v>
      </c>
      <c r="G161" s="7" t="s">
        <v>207</v>
      </c>
      <c r="H161" s="33" t="s">
        <v>16</v>
      </c>
    </row>
    <row r="162" spans="2:8">
      <c r="B162" s="19">
        <v>148</v>
      </c>
      <c r="C162" s="7" t="s">
        <v>208</v>
      </c>
      <c r="D162" s="7" t="s">
        <v>209</v>
      </c>
      <c r="E162" s="18">
        <v>44357</v>
      </c>
      <c r="F162" s="31">
        <v>44391</v>
      </c>
      <c r="G162" s="7" t="s">
        <v>208</v>
      </c>
      <c r="H162" s="33" t="s">
        <v>16</v>
      </c>
    </row>
    <row r="163" spans="2:8">
      <c r="B163" s="19">
        <v>149</v>
      </c>
      <c r="C163" s="7" t="s">
        <v>210</v>
      </c>
      <c r="D163" s="7" t="s">
        <v>29</v>
      </c>
      <c r="E163" s="18">
        <v>44357</v>
      </c>
      <c r="F163" s="31">
        <v>44384</v>
      </c>
      <c r="G163" s="7" t="s">
        <v>210</v>
      </c>
      <c r="H163" s="33" t="s">
        <v>16</v>
      </c>
    </row>
    <row r="164" spans="2:8">
      <c r="B164" s="19">
        <v>150</v>
      </c>
      <c r="C164" s="7" t="s">
        <v>211</v>
      </c>
      <c r="D164" s="7" t="s">
        <v>132</v>
      </c>
      <c r="E164" s="18">
        <v>44356</v>
      </c>
      <c r="F164" s="31">
        <v>44391</v>
      </c>
      <c r="G164" s="7" t="s">
        <v>211</v>
      </c>
      <c r="H164" s="33" t="s">
        <v>16</v>
      </c>
    </row>
    <row r="165" spans="2:8">
      <c r="B165" s="19">
        <v>151</v>
      </c>
      <c r="C165" s="7" t="s">
        <v>212</v>
      </c>
      <c r="D165" s="7" t="s">
        <v>89</v>
      </c>
      <c r="E165" s="18">
        <v>44356</v>
      </c>
      <c r="F165" s="31">
        <v>44358</v>
      </c>
      <c r="G165" s="7" t="s">
        <v>212</v>
      </c>
      <c r="H165" s="33" t="s">
        <v>16</v>
      </c>
    </row>
    <row r="166" spans="2:8">
      <c r="B166" s="19">
        <v>152</v>
      </c>
      <c r="C166" s="7" t="s">
        <v>213</v>
      </c>
      <c r="D166" s="7" t="s">
        <v>25</v>
      </c>
      <c r="E166" s="18">
        <v>44356</v>
      </c>
      <c r="F166" s="31">
        <v>44358</v>
      </c>
      <c r="G166" s="7" t="s">
        <v>213</v>
      </c>
      <c r="H166" s="33" t="s">
        <v>16</v>
      </c>
    </row>
    <row r="167" spans="2:8">
      <c r="B167" s="19">
        <v>153</v>
      </c>
      <c r="C167" s="7" t="s">
        <v>214</v>
      </c>
      <c r="D167" s="7" t="s">
        <v>25</v>
      </c>
      <c r="E167" s="18">
        <v>44355</v>
      </c>
      <c r="F167" s="31">
        <v>44357</v>
      </c>
      <c r="G167" s="7" t="s">
        <v>214</v>
      </c>
      <c r="H167" s="33" t="s">
        <v>16</v>
      </c>
    </row>
    <row r="168" spans="2:8">
      <c r="B168" s="19">
        <v>154</v>
      </c>
      <c r="C168" s="7" t="s">
        <v>215</v>
      </c>
      <c r="D168" s="7" t="s">
        <v>111</v>
      </c>
      <c r="E168" s="18">
        <v>44355</v>
      </c>
      <c r="F168" s="31">
        <v>44364</v>
      </c>
      <c r="G168" s="7" t="s">
        <v>215</v>
      </c>
      <c r="H168" s="33" t="s">
        <v>16</v>
      </c>
    </row>
    <row r="169" spans="2:8">
      <c r="B169" s="19">
        <v>155</v>
      </c>
      <c r="C169" s="7" t="s">
        <v>216</v>
      </c>
      <c r="D169" s="7" t="s">
        <v>74</v>
      </c>
      <c r="E169" s="18">
        <v>44355</v>
      </c>
      <c r="F169" s="31">
        <v>44356</v>
      </c>
      <c r="G169" s="7" t="s">
        <v>216</v>
      </c>
      <c r="H169" s="33" t="s">
        <v>16</v>
      </c>
    </row>
    <row r="170" spans="2:8">
      <c r="B170" s="19">
        <v>156</v>
      </c>
      <c r="C170" s="7" t="s">
        <v>217</v>
      </c>
      <c r="D170" s="7" t="s">
        <v>74</v>
      </c>
      <c r="E170" s="18">
        <v>44355</v>
      </c>
      <c r="F170" s="31">
        <v>44356</v>
      </c>
      <c r="G170" s="7" t="s">
        <v>217</v>
      </c>
      <c r="H170" s="33" t="s">
        <v>16</v>
      </c>
    </row>
    <row r="171" spans="2:8">
      <c r="B171" s="19">
        <v>157</v>
      </c>
      <c r="C171" s="7" t="s">
        <v>218</v>
      </c>
      <c r="D171" s="7" t="s">
        <v>29</v>
      </c>
      <c r="E171" s="18">
        <v>44355</v>
      </c>
      <c r="F171" s="31">
        <v>44358</v>
      </c>
      <c r="G171" s="7" t="s">
        <v>218</v>
      </c>
      <c r="H171" s="33" t="s">
        <v>16</v>
      </c>
    </row>
    <row r="172" spans="2:8">
      <c r="B172" s="19">
        <v>158</v>
      </c>
      <c r="C172" s="7" t="s">
        <v>219</v>
      </c>
      <c r="D172" s="7" t="s">
        <v>25</v>
      </c>
      <c r="E172" s="18">
        <v>44355</v>
      </c>
      <c r="F172" s="31">
        <v>44357</v>
      </c>
      <c r="G172" s="7" t="s">
        <v>219</v>
      </c>
      <c r="H172" s="33" t="s">
        <v>16</v>
      </c>
    </row>
    <row r="173" spans="2:8">
      <c r="B173" s="19">
        <v>159</v>
      </c>
      <c r="C173" s="7" t="s">
        <v>220</v>
      </c>
      <c r="D173" s="7" t="s">
        <v>74</v>
      </c>
      <c r="E173" s="18">
        <v>44351</v>
      </c>
      <c r="F173" s="31">
        <v>44351</v>
      </c>
      <c r="G173" s="7" t="s">
        <v>220</v>
      </c>
      <c r="H173" s="33" t="s">
        <v>16</v>
      </c>
    </row>
    <row r="174" spans="2:8">
      <c r="B174" s="19">
        <v>160</v>
      </c>
      <c r="C174" s="7" t="s">
        <v>221</v>
      </c>
      <c r="D174" s="7" t="s">
        <v>58</v>
      </c>
      <c r="E174" s="18">
        <v>44350</v>
      </c>
      <c r="F174" s="31">
        <v>44355</v>
      </c>
      <c r="G174" s="7" t="s">
        <v>221</v>
      </c>
      <c r="H174" s="33" t="s">
        <v>16</v>
      </c>
    </row>
    <row r="175" spans="2:8">
      <c r="B175" s="19">
        <v>161</v>
      </c>
      <c r="C175" s="7" t="s">
        <v>222</v>
      </c>
      <c r="D175" s="7" t="s">
        <v>74</v>
      </c>
      <c r="E175" s="18">
        <v>44350</v>
      </c>
      <c r="F175" s="31">
        <v>44364</v>
      </c>
      <c r="G175" s="7" t="s">
        <v>222</v>
      </c>
      <c r="H175" s="33" t="s">
        <v>16</v>
      </c>
    </row>
    <row r="176" spans="2:8">
      <c r="B176" s="19">
        <v>162</v>
      </c>
      <c r="C176" s="7" t="s">
        <v>223</v>
      </c>
      <c r="D176" s="7" t="s">
        <v>108</v>
      </c>
      <c r="E176" s="18">
        <v>44350</v>
      </c>
      <c r="F176" s="31">
        <v>44351</v>
      </c>
      <c r="G176" s="7" t="s">
        <v>223</v>
      </c>
      <c r="H176" s="33" t="s">
        <v>16</v>
      </c>
    </row>
    <row r="177" spans="2:8">
      <c r="B177" s="19">
        <v>163</v>
      </c>
      <c r="C177" s="7" t="s">
        <v>224</v>
      </c>
      <c r="D177" s="7" t="s">
        <v>74</v>
      </c>
      <c r="E177" s="18">
        <v>44350</v>
      </c>
      <c r="F177" s="31">
        <v>44354</v>
      </c>
      <c r="G177" s="7" t="s">
        <v>224</v>
      </c>
      <c r="H177" s="33" t="s">
        <v>16</v>
      </c>
    </row>
    <row r="178" spans="2:8">
      <c r="B178" s="19">
        <v>164</v>
      </c>
      <c r="C178" s="7" t="s">
        <v>225</v>
      </c>
      <c r="D178" s="7" t="s">
        <v>226</v>
      </c>
      <c r="E178" s="18">
        <v>44347</v>
      </c>
      <c r="F178" s="31">
        <v>44365</v>
      </c>
      <c r="G178" s="7" t="s">
        <v>225</v>
      </c>
      <c r="H178" s="33" t="s">
        <v>16</v>
      </c>
    </row>
    <row r="179" spans="2:8">
      <c r="B179" s="19">
        <v>165</v>
      </c>
      <c r="C179" s="7" t="s">
        <v>227</v>
      </c>
      <c r="D179" s="7" t="s">
        <v>108</v>
      </c>
      <c r="E179" s="18">
        <v>44349</v>
      </c>
      <c r="F179" s="31">
        <v>44371</v>
      </c>
      <c r="G179" s="7" t="s">
        <v>227</v>
      </c>
      <c r="H179" s="33" t="s">
        <v>16</v>
      </c>
    </row>
    <row r="180" spans="2:8">
      <c r="B180" s="19">
        <v>166</v>
      </c>
      <c r="C180" s="7" t="s">
        <v>228</v>
      </c>
      <c r="D180" s="7" t="s">
        <v>108</v>
      </c>
      <c r="E180" s="18">
        <v>44349</v>
      </c>
      <c r="F180" s="31">
        <v>44371</v>
      </c>
      <c r="G180" s="7" t="s">
        <v>228</v>
      </c>
      <c r="H180" s="33" t="s">
        <v>16</v>
      </c>
    </row>
    <row r="181" spans="2:8">
      <c r="B181" s="19">
        <v>167</v>
      </c>
      <c r="C181" s="7" t="s">
        <v>229</v>
      </c>
      <c r="D181" s="7" t="s">
        <v>111</v>
      </c>
      <c r="E181" s="18">
        <v>44349</v>
      </c>
      <c r="F181" s="31">
        <v>44349</v>
      </c>
      <c r="G181" s="7" t="s">
        <v>229</v>
      </c>
      <c r="H181" s="33" t="s">
        <v>16</v>
      </c>
    </row>
    <row r="182" spans="2:8">
      <c r="B182" s="19">
        <v>168</v>
      </c>
      <c r="C182" s="7" t="s">
        <v>230</v>
      </c>
      <c r="D182" s="7" t="s">
        <v>89</v>
      </c>
      <c r="E182" s="18">
        <v>44348</v>
      </c>
      <c r="F182" s="31">
        <v>44349</v>
      </c>
      <c r="G182" s="7" t="s">
        <v>230</v>
      </c>
      <c r="H182" s="33" t="s">
        <v>16</v>
      </c>
    </row>
    <row r="183" spans="2:8">
      <c r="B183" s="19">
        <v>169</v>
      </c>
      <c r="C183" s="7" t="s">
        <v>231</v>
      </c>
      <c r="D183" s="7" t="s">
        <v>89</v>
      </c>
      <c r="E183" s="18">
        <v>44348</v>
      </c>
      <c r="F183" s="31">
        <v>44349</v>
      </c>
      <c r="G183" s="7" t="s">
        <v>231</v>
      </c>
      <c r="H183" s="33" t="s">
        <v>16</v>
      </c>
    </row>
    <row r="184" spans="2:8">
      <c r="B184" s="19">
        <v>170</v>
      </c>
      <c r="C184" s="7" t="s">
        <v>232</v>
      </c>
      <c r="D184" s="7" t="s">
        <v>89</v>
      </c>
      <c r="E184" s="18">
        <v>44348</v>
      </c>
      <c r="F184" s="31">
        <v>44348</v>
      </c>
      <c r="G184" s="7" t="s">
        <v>232</v>
      </c>
      <c r="H184" s="33" t="s">
        <v>16</v>
      </c>
    </row>
    <row r="185" spans="2:8">
      <c r="B185" s="19">
        <v>171</v>
      </c>
      <c r="C185" s="7" t="s">
        <v>233</v>
      </c>
      <c r="D185" s="7" t="s">
        <v>108</v>
      </c>
      <c r="E185" s="18">
        <v>44347</v>
      </c>
      <c r="F185" s="31">
        <v>44349</v>
      </c>
      <c r="G185" s="7" t="s">
        <v>233</v>
      </c>
      <c r="H185" s="33" t="s">
        <v>16</v>
      </c>
    </row>
    <row r="186" spans="2:8">
      <c r="B186" s="19">
        <v>172</v>
      </c>
      <c r="C186" s="7" t="s">
        <v>234</v>
      </c>
      <c r="D186" s="7" t="s">
        <v>89</v>
      </c>
      <c r="E186" s="18">
        <v>44347</v>
      </c>
      <c r="F186" s="31">
        <v>44347</v>
      </c>
      <c r="G186" s="7" t="s">
        <v>234</v>
      </c>
      <c r="H186" s="33" t="s">
        <v>16</v>
      </c>
    </row>
    <row r="187" spans="2:8">
      <c r="B187" s="19">
        <v>173</v>
      </c>
      <c r="C187" s="7" t="s">
        <v>235</v>
      </c>
      <c r="D187" s="7" t="s">
        <v>236</v>
      </c>
      <c r="E187" s="18">
        <v>44347</v>
      </c>
      <c r="F187" s="31">
        <v>44347</v>
      </c>
      <c r="G187" s="7" t="s">
        <v>235</v>
      </c>
      <c r="H187" s="33" t="s">
        <v>16</v>
      </c>
    </row>
    <row r="188" spans="2:8">
      <c r="B188" s="19">
        <v>174</v>
      </c>
      <c r="C188" s="7" t="s">
        <v>237</v>
      </c>
      <c r="D188" s="7" t="s">
        <v>108</v>
      </c>
      <c r="E188" s="18">
        <v>44344</v>
      </c>
      <c r="F188" s="31">
        <v>44347</v>
      </c>
      <c r="G188" s="7" t="s">
        <v>237</v>
      </c>
      <c r="H188" s="33" t="s">
        <v>16</v>
      </c>
    </row>
    <row r="189" spans="2:8">
      <c r="B189" s="19">
        <v>175</v>
      </c>
      <c r="C189" s="7" t="s">
        <v>238</v>
      </c>
      <c r="D189" s="7" t="s">
        <v>65</v>
      </c>
      <c r="E189" s="18">
        <v>44341</v>
      </c>
      <c r="F189" s="31">
        <v>44349</v>
      </c>
      <c r="G189" s="7" t="s">
        <v>238</v>
      </c>
      <c r="H189" s="33" t="s">
        <v>16</v>
      </c>
    </row>
    <row r="190" spans="2:8">
      <c r="B190" s="19">
        <v>176</v>
      </c>
      <c r="C190" s="7" t="s">
        <v>239</v>
      </c>
      <c r="D190" s="7" t="s">
        <v>102</v>
      </c>
      <c r="E190" s="18">
        <v>44340</v>
      </c>
      <c r="F190" s="31">
        <v>44350</v>
      </c>
      <c r="G190" s="7" t="s">
        <v>239</v>
      </c>
      <c r="H190" s="33" t="s">
        <v>16</v>
      </c>
    </row>
    <row r="191" spans="2:8">
      <c r="B191" s="19">
        <v>177</v>
      </c>
      <c r="C191" s="7" t="s">
        <v>240</v>
      </c>
      <c r="D191" s="7" t="s">
        <v>29</v>
      </c>
      <c r="E191" s="18">
        <v>44340</v>
      </c>
      <c r="F191" s="31">
        <v>44344</v>
      </c>
      <c r="G191" s="7" t="s">
        <v>240</v>
      </c>
      <c r="H191" s="33" t="s">
        <v>16</v>
      </c>
    </row>
    <row r="192" spans="2:8">
      <c r="B192" s="19">
        <v>178</v>
      </c>
      <c r="C192" s="7" t="s">
        <v>241</v>
      </c>
      <c r="D192" s="7" t="s">
        <v>108</v>
      </c>
      <c r="E192" s="18">
        <v>44336</v>
      </c>
      <c r="F192" s="31">
        <v>44337</v>
      </c>
      <c r="G192" s="7" t="s">
        <v>241</v>
      </c>
      <c r="H192" s="33" t="s">
        <v>16</v>
      </c>
    </row>
    <row r="193" spans="2:8">
      <c r="B193" s="19">
        <v>179</v>
      </c>
      <c r="C193" s="7" t="s">
        <v>242</v>
      </c>
      <c r="D193" s="7" t="s">
        <v>29</v>
      </c>
      <c r="E193" s="18">
        <v>44330</v>
      </c>
      <c r="F193" s="31">
        <v>44332</v>
      </c>
      <c r="G193" s="7" t="s">
        <v>242</v>
      </c>
      <c r="H193" s="33" t="s">
        <v>16</v>
      </c>
    </row>
    <row r="194" spans="2:8">
      <c r="B194" s="19">
        <v>180</v>
      </c>
      <c r="C194" s="7" t="s">
        <v>243</v>
      </c>
      <c r="D194" s="7" t="s">
        <v>29</v>
      </c>
      <c r="E194" s="18">
        <v>44327</v>
      </c>
      <c r="F194" s="31">
        <v>44349</v>
      </c>
      <c r="G194" s="7" t="s">
        <v>243</v>
      </c>
      <c r="H194" s="33" t="s">
        <v>16</v>
      </c>
    </row>
    <row r="195" spans="2:8">
      <c r="B195" s="19">
        <v>181</v>
      </c>
      <c r="C195" s="7" t="s">
        <v>244</v>
      </c>
      <c r="D195" s="7" t="s">
        <v>65</v>
      </c>
      <c r="E195" s="18">
        <v>44320</v>
      </c>
      <c r="F195" s="31">
        <v>44343</v>
      </c>
      <c r="G195" s="7" t="s">
        <v>244</v>
      </c>
      <c r="H195" s="33" t="s">
        <v>16</v>
      </c>
    </row>
    <row r="196" spans="2:8">
      <c r="B196" s="19">
        <v>182</v>
      </c>
      <c r="C196" s="7" t="s">
        <v>245</v>
      </c>
      <c r="D196" s="7" t="s">
        <v>246</v>
      </c>
      <c r="E196" s="18">
        <v>44320</v>
      </c>
      <c r="F196" s="31">
        <v>44321</v>
      </c>
      <c r="G196" s="7" t="s">
        <v>245</v>
      </c>
      <c r="H196" s="33" t="s">
        <v>16</v>
      </c>
    </row>
    <row r="197" spans="2:8">
      <c r="B197" s="19">
        <v>183</v>
      </c>
      <c r="C197" s="7" t="s">
        <v>247</v>
      </c>
      <c r="D197" s="7" t="s">
        <v>65</v>
      </c>
      <c r="E197" s="18">
        <v>44319</v>
      </c>
      <c r="F197" s="31">
        <v>44349</v>
      </c>
      <c r="G197" s="7" t="s">
        <v>247</v>
      </c>
      <c r="H197" s="33" t="s">
        <v>16</v>
      </c>
    </row>
    <row r="198" spans="2:8">
      <c r="B198" s="19">
        <v>184</v>
      </c>
      <c r="C198" s="7" t="s">
        <v>248</v>
      </c>
      <c r="D198" s="7" t="s">
        <v>97</v>
      </c>
      <c r="E198" s="18">
        <v>44315</v>
      </c>
      <c r="F198" s="31">
        <v>44319</v>
      </c>
      <c r="G198" s="7" t="s">
        <v>248</v>
      </c>
      <c r="H198" s="33" t="s">
        <v>16</v>
      </c>
    </row>
    <row r="199" spans="2:8">
      <c r="B199" s="19">
        <v>185</v>
      </c>
      <c r="C199" s="7" t="s">
        <v>249</v>
      </c>
      <c r="D199" s="7" t="s">
        <v>65</v>
      </c>
      <c r="E199" s="18">
        <v>44315</v>
      </c>
      <c r="F199" s="31">
        <v>44342</v>
      </c>
      <c r="G199" s="7" t="s">
        <v>249</v>
      </c>
      <c r="H199" s="33" t="s">
        <v>16</v>
      </c>
    </row>
    <row r="200" spans="2:8">
      <c r="B200" s="19">
        <v>186</v>
      </c>
      <c r="C200" s="7" t="s">
        <v>250</v>
      </c>
      <c r="D200" s="7" t="s">
        <v>25</v>
      </c>
      <c r="E200" s="18">
        <v>44314</v>
      </c>
      <c r="F200" s="31">
        <v>44334</v>
      </c>
      <c r="G200" s="7" t="s">
        <v>250</v>
      </c>
      <c r="H200" s="33" t="s">
        <v>16</v>
      </c>
    </row>
    <row r="201" spans="2:8">
      <c r="B201" s="19">
        <v>187</v>
      </c>
      <c r="C201" s="7" t="s">
        <v>251</v>
      </c>
      <c r="D201" s="7" t="s">
        <v>252</v>
      </c>
      <c r="E201" s="18">
        <v>44313</v>
      </c>
      <c r="F201" s="31">
        <v>44316</v>
      </c>
      <c r="G201" s="7" t="s">
        <v>251</v>
      </c>
      <c r="H201" s="33" t="s">
        <v>16</v>
      </c>
    </row>
    <row r="202" spans="2:8">
      <c r="B202" s="19">
        <v>188</v>
      </c>
      <c r="C202" s="7" t="s">
        <v>253</v>
      </c>
      <c r="D202" s="7" t="s">
        <v>41</v>
      </c>
      <c r="E202" s="18">
        <v>44313</v>
      </c>
      <c r="F202" s="31">
        <v>44341</v>
      </c>
      <c r="G202" s="7" t="s">
        <v>253</v>
      </c>
      <c r="H202" s="33" t="s">
        <v>16</v>
      </c>
    </row>
    <row r="203" spans="2:8">
      <c r="B203" s="19">
        <v>189</v>
      </c>
      <c r="C203" s="7" t="s">
        <v>254</v>
      </c>
      <c r="D203" s="7" t="s">
        <v>89</v>
      </c>
      <c r="E203" s="18">
        <v>44313</v>
      </c>
      <c r="F203" s="31">
        <v>44315</v>
      </c>
      <c r="G203" s="7" t="s">
        <v>254</v>
      </c>
      <c r="H203" s="33" t="s">
        <v>16</v>
      </c>
    </row>
    <row r="204" spans="2:8">
      <c r="B204" s="19">
        <v>190</v>
      </c>
      <c r="C204" s="7" t="s">
        <v>255</v>
      </c>
      <c r="D204" s="7" t="s">
        <v>97</v>
      </c>
      <c r="E204" s="18">
        <v>44312</v>
      </c>
      <c r="F204" s="31">
        <v>44313</v>
      </c>
      <c r="G204" s="7" t="s">
        <v>255</v>
      </c>
      <c r="H204" s="33" t="s">
        <v>16</v>
      </c>
    </row>
    <row r="205" spans="2:8">
      <c r="B205" s="19">
        <v>191</v>
      </c>
      <c r="C205" s="7" t="s">
        <v>256</v>
      </c>
      <c r="D205" s="7" t="s">
        <v>58</v>
      </c>
      <c r="E205" s="18">
        <v>44310</v>
      </c>
      <c r="F205" s="31">
        <v>44347</v>
      </c>
      <c r="G205" s="7" t="s">
        <v>256</v>
      </c>
      <c r="H205" s="33" t="s">
        <v>16</v>
      </c>
    </row>
    <row r="206" spans="2:8">
      <c r="B206" s="19">
        <v>192</v>
      </c>
      <c r="C206" s="7" t="s">
        <v>257</v>
      </c>
      <c r="D206" s="7" t="s">
        <v>258</v>
      </c>
      <c r="E206" s="18">
        <v>44309</v>
      </c>
      <c r="F206" s="31">
        <v>44326</v>
      </c>
      <c r="G206" s="7" t="s">
        <v>257</v>
      </c>
      <c r="H206" s="33" t="s">
        <v>16</v>
      </c>
    </row>
    <row r="207" spans="2:8">
      <c r="B207" s="19">
        <v>193</v>
      </c>
      <c r="C207" s="7" t="s">
        <v>259</v>
      </c>
      <c r="D207" s="7" t="s">
        <v>252</v>
      </c>
      <c r="E207" s="18">
        <v>44308</v>
      </c>
      <c r="F207" s="31">
        <v>44316</v>
      </c>
      <c r="G207" s="7" t="s">
        <v>259</v>
      </c>
      <c r="H207" s="33" t="s">
        <v>16</v>
      </c>
    </row>
    <row r="208" spans="2:8">
      <c r="B208" s="19">
        <v>194</v>
      </c>
      <c r="C208" s="7" t="s">
        <v>260</v>
      </c>
      <c r="D208" s="7" t="s">
        <v>102</v>
      </c>
      <c r="E208" s="18">
        <v>44306</v>
      </c>
      <c r="F208" s="31">
        <v>44316</v>
      </c>
      <c r="G208" s="7" t="s">
        <v>260</v>
      </c>
      <c r="H208" s="33" t="s">
        <v>16</v>
      </c>
    </row>
    <row r="209" spans="2:8">
      <c r="B209" s="19">
        <v>195</v>
      </c>
      <c r="C209" s="7" t="s">
        <v>261</v>
      </c>
      <c r="D209" s="7" t="s">
        <v>27</v>
      </c>
      <c r="E209" s="18">
        <v>44306</v>
      </c>
      <c r="F209" s="31">
        <v>44306</v>
      </c>
      <c r="G209" s="7" t="s">
        <v>261</v>
      </c>
      <c r="H209" s="33" t="s">
        <v>16</v>
      </c>
    </row>
    <row r="210" spans="2:8">
      <c r="B210" s="19">
        <v>196</v>
      </c>
      <c r="C210" s="7" t="s">
        <v>262</v>
      </c>
      <c r="D210" s="7" t="s">
        <v>102</v>
      </c>
      <c r="E210" s="18">
        <v>44305</v>
      </c>
      <c r="F210" s="31">
        <v>44307</v>
      </c>
      <c r="G210" s="7" t="s">
        <v>262</v>
      </c>
      <c r="H210" s="33" t="s">
        <v>16</v>
      </c>
    </row>
    <row r="211" spans="2:8">
      <c r="B211" s="19">
        <v>197</v>
      </c>
      <c r="C211" s="7" t="s">
        <v>263</v>
      </c>
      <c r="D211" s="7" t="s">
        <v>264</v>
      </c>
      <c r="E211" s="18">
        <v>44305</v>
      </c>
      <c r="F211" s="31">
        <v>44316</v>
      </c>
      <c r="G211" s="7" t="s">
        <v>263</v>
      </c>
      <c r="H211" s="33" t="s">
        <v>16</v>
      </c>
    </row>
    <row r="212" spans="2:8">
      <c r="B212" s="19">
        <v>198</v>
      </c>
      <c r="C212" s="7" t="s">
        <v>265</v>
      </c>
      <c r="D212" s="7" t="s">
        <v>31</v>
      </c>
      <c r="E212" s="18">
        <v>44303</v>
      </c>
      <c r="F212" s="31">
        <v>44305</v>
      </c>
      <c r="G212" s="7" t="s">
        <v>265</v>
      </c>
      <c r="H212" s="33" t="s">
        <v>16</v>
      </c>
    </row>
    <row r="213" spans="2:8">
      <c r="B213" s="19">
        <v>199</v>
      </c>
      <c r="C213" s="7" t="s">
        <v>266</v>
      </c>
      <c r="D213" s="7" t="s">
        <v>236</v>
      </c>
      <c r="E213" s="18">
        <v>44301</v>
      </c>
      <c r="F213" s="31">
        <v>44302</v>
      </c>
      <c r="G213" s="7" t="s">
        <v>266</v>
      </c>
      <c r="H213" s="33" t="s">
        <v>16</v>
      </c>
    </row>
    <row r="214" spans="2:8">
      <c r="B214" s="19">
        <v>200</v>
      </c>
      <c r="C214" s="7" t="s">
        <v>267</v>
      </c>
      <c r="D214" s="7" t="s">
        <v>27</v>
      </c>
      <c r="E214" s="18">
        <v>44299</v>
      </c>
      <c r="F214" s="31">
        <v>44307</v>
      </c>
      <c r="G214" s="7" t="s">
        <v>267</v>
      </c>
      <c r="H214" s="33" t="s">
        <v>16</v>
      </c>
    </row>
    <row r="215" spans="2:8">
      <c r="B215" s="19">
        <v>201</v>
      </c>
      <c r="C215" s="7" t="s">
        <v>268</v>
      </c>
      <c r="D215" s="7" t="s">
        <v>31</v>
      </c>
      <c r="E215" s="18">
        <v>44295</v>
      </c>
      <c r="F215" s="31">
        <v>44407</v>
      </c>
      <c r="G215" s="7" t="s">
        <v>268</v>
      </c>
      <c r="H215" s="33" t="s">
        <v>16</v>
      </c>
    </row>
    <row r="216" spans="2:8">
      <c r="B216" s="19">
        <v>202</v>
      </c>
      <c r="C216" s="7" t="s">
        <v>269</v>
      </c>
      <c r="D216" s="7" t="s">
        <v>108</v>
      </c>
      <c r="E216" s="18">
        <v>44294</v>
      </c>
      <c r="F216" s="31">
        <v>44300</v>
      </c>
      <c r="G216" s="7" t="s">
        <v>269</v>
      </c>
      <c r="H216" s="33" t="s">
        <v>16</v>
      </c>
    </row>
    <row r="217" spans="2:8">
      <c r="B217" s="19">
        <v>203</v>
      </c>
      <c r="C217" s="7" t="s">
        <v>270</v>
      </c>
      <c r="D217" s="7" t="s">
        <v>29</v>
      </c>
      <c r="E217" s="18">
        <v>44294</v>
      </c>
      <c r="F217" s="31">
        <v>44294</v>
      </c>
      <c r="G217" s="7" t="s">
        <v>270</v>
      </c>
      <c r="H217" s="33" t="s">
        <v>16</v>
      </c>
    </row>
    <row r="218" spans="2:8">
      <c r="B218" s="19">
        <v>204</v>
      </c>
      <c r="C218" s="7" t="s">
        <v>271</v>
      </c>
      <c r="D218" s="7" t="s">
        <v>27</v>
      </c>
      <c r="E218" s="18">
        <v>44294</v>
      </c>
      <c r="F218" s="31">
        <v>44294</v>
      </c>
      <c r="G218" s="7" t="s">
        <v>271</v>
      </c>
      <c r="H218" s="33" t="s">
        <v>16</v>
      </c>
    </row>
    <row r="219" spans="2:8">
      <c r="B219" s="19">
        <v>205</v>
      </c>
      <c r="C219" s="7" t="s">
        <v>272</v>
      </c>
      <c r="D219" s="7" t="s">
        <v>252</v>
      </c>
      <c r="E219" s="18">
        <v>44291</v>
      </c>
      <c r="F219" s="31">
        <v>44305</v>
      </c>
      <c r="G219" s="7" t="s">
        <v>272</v>
      </c>
      <c r="H219" s="33" t="s">
        <v>16</v>
      </c>
    </row>
    <row r="220" spans="2:8">
      <c r="B220" s="19">
        <v>206</v>
      </c>
      <c r="C220" s="7" t="s">
        <v>273</v>
      </c>
      <c r="D220" s="7" t="s">
        <v>176</v>
      </c>
      <c r="E220" s="18">
        <v>44291</v>
      </c>
      <c r="F220" s="31">
        <v>44292</v>
      </c>
      <c r="G220" s="7" t="s">
        <v>273</v>
      </c>
      <c r="H220" s="33" t="s">
        <v>16</v>
      </c>
    </row>
    <row r="221" spans="2:8">
      <c r="B221" s="19">
        <v>207</v>
      </c>
      <c r="C221" s="7" t="s">
        <v>274</v>
      </c>
      <c r="D221" s="7" t="s">
        <v>161</v>
      </c>
      <c r="E221" s="18">
        <v>44285</v>
      </c>
      <c r="F221" s="31">
        <v>44285</v>
      </c>
      <c r="G221" s="7" t="s">
        <v>274</v>
      </c>
      <c r="H221" s="33" t="s">
        <v>16</v>
      </c>
    </row>
    <row r="222" spans="2:8">
      <c r="B222" s="19">
        <v>208</v>
      </c>
      <c r="C222" s="7" t="s">
        <v>275</v>
      </c>
      <c r="D222" s="7" t="s">
        <v>276</v>
      </c>
      <c r="E222" s="18">
        <v>44284</v>
      </c>
      <c r="F222" s="31">
        <v>44306</v>
      </c>
      <c r="G222" s="7" t="s">
        <v>275</v>
      </c>
      <c r="H222" s="33" t="s">
        <v>16</v>
      </c>
    </row>
    <row r="223" spans="2:8">
      <c r="B223" s="19">
        <v>209</v>
      </c>
      <c r="C223" s="7" t="s">
        <v>277</v>
      </c>
      <c r="D223" s="7" t="s">
        <v>252</v>
      </c>
      <c r="E223" s="18">
        <v>44284</v>
      </c>
      <c r="F223" s="31">
        <v>44295</v>
      </c>
      <c r="G223" s="7" t="s">
        <v>277</v>
      </c>
      <c r="H223" s="33" t="s">
        <v>16</v>
      </c>
    </row>
    <row r="224" spans="2:8">
      <c r="B224" s="19">
        <v>210</v>
      </c>
      <c r="C224" s="7" t="s">
        <v>278</v>
      </c>
      <c r="D224" s="7" t="s">
        <v>41</v>
      </c>
      <c r="E224" s="18">
        <v>44284</v>
      </c>
      <c r="F224" s="31">
        <v>44308</v>
      </c>
      <c r="G224" s="7" t="s">
        <v>278</v>
      </c>
      <c r="H224" s="33" t="s">
        <v>16</v>
      </c>
    </row>
    <row r="225" spans="2:8">
      <c r="B225" s="19">
        <v>211</v>
      </c>
      <c r="C225" s="7" t="s">
        <v>279</v>
      </c>
      <c r="D225" s="7" t="s">
        <v>97</v>
      </c>
      <c r="E225" s="18">
        <v>44283</v>
      </c>
      <c r="F225" s="31">
        <v>44284</v>
      </c>
      <c r="G225" s="7" t="s">
        <v>279</v>
      </c>
      <c r="H225" s="33" t="s">
        <v>16</v>
      </c>
    </row>
    <row r="226" spans="2:8">
      <c r="B226" s="19">
        <v>212</v>
      </c>
      <c r="C226" s="7" t="s">
        <v>280</v>
      </c>
      <c r="D226" s="7" t="s">
        <v>236</v>
      </c>
      <c r="E226" s="18">
        <v>44278</v>
      </c>
      <c r="F226" s="31">
        <v>44278</v>
      </c>
      <c r="G226" s="7" t="s">
        <v>280</v>
      </c>
      <c r="H226" s="33" t="s">
        <v>16</v>
      </c>
    </row>
    <row r="227" spans="2:8">
      <c r="B227" s="19">
        <v>213</v>
      </c>
      <c r="C227" s="7" t="s">
        <v>281</v>
      </c>
      <c r="D227" s="7" t="s">
        <v>27</v>
      </c>
      <c r="E227" s="18">
        <v>44274</v>
      </c>
      <c r="F227" s="31">
        <v>44292</v>
      </c>
      <c r="G227" s="7" t="s">
        <v>281</v>
      </c>
      <c r="H227" s="33" t="s">
        <v>16</v>
      </c>
    </row>
    <row r="228" spans="2:8">
      <c r="B228" s="19">
        <v>214</v>
      </c>
      <c r="C228" s="7" t="s">
        <v>282</v>
      </c>
      <c r="D228" s="7" t="s">
        <v>146</v>
      </c>
      <c r="E228" s="18">
        <v>44272</v>
      </c>
      <c r="F228" s="31">
        <v>44274</v>
      </c>
      <c r="G228" s="7" t="s">
        <v>282</v>
      </c>
      <c r="H228" s="33" t="s">
        <v>16</v>
      </c>
    </row>
    <row r="229" spans="2:8">
      <c r="B229" s="19">
        <v>215</v>
      </c>
      <c r="C229" s="7" t="s">
        <v>283</v>
      </c>
      <c r="D229" s="7" t="s">
        <v>25</v>
      </c>
      <c r="E229" s="18">
        <v>44272</v>
      </c>
      <c r="F229" s="31">
        <v>44298</v>
      </c>
      <c r="G229" s="7" t="s">
        <v>283</v>
      </c>
      <c r="H229" s="33" t="s">
        <v>16</v>
      </c>
    </row>
    <row r="230" spans="2:8">
      <c r="B230" s="19">
        <v>216</v>
      </c>
      <c r="C230" s="7" t="s">
        <v>284</v>
      </c>
      <c r="D230" s="7" t="s">
        <v>31</v>
      </c>
      <c r="E230" s="18">
        <v>44271</v>
      </c>
      <c r="F230" s="31">
        <v>44271</v>
      </c>
      <c r="G230" s="7" t="s">
        <v>284</v>
      </c>
      <c r="H230" s="33" t="s">
        <v>16</v>
      </c>
    </row>
    <row r="231" spans="2:8">
      <c r="B231" s="19">
        <v>217</v>
      </c>
      <c r="C231" s="7" t="s">
        <v>285</v>
      </c>
      <c r="D231" s="7" t="s">
        <v>31</v>
      </c>
      <c r="E231" s="18">
        <v>44267</v>
      </c>
      <c r="F231" s="31">
        <v>44267</v>
      </c>
      <c r="G231" s="7" t="s">
        <v>285</v>
      </c>
      <c r="H231" s="33" t="s">
        <v>16</v>
      </c>
    </row>
    <row r="232" spans="2:8">
      <c r="B232" s="19">
        <v>218</v>
      </c>
      <c r="C232" s="7" t="s">
        <v>286</v>
      </c>
      <c r="D232" s="7" t="s">
        <v>79</v>
      </c>
      <c r="E232" s="18">
        <v>44264</v>
      </c>
      <c r="F232" s="31">
        <v>44266</v>
      </c>
      <c r="G232" s="7" t="s">
        <v>286</v>
      </c>
      <c r="H232" s="33" t="s">
        <v>16</v>
      </c>
    </row>
    <row r="233" spans="2:8">
      <c r="B233" s="19">
        <v>219</v>
      </c>
      <c r="C233" s="7" t="s">
        <v>287</v>
      </c>
      <c r="D233" s="7" t="s">
        <v>102</v>
      </c>
      <c r="E233" s="18">
        <v>44264</v>
      </c>
      <c r="F233" s="31">
        <v>44272</v>
      </c>
      <c r="G233" s="7" t="s">
        <v>287</v>
      </c>
      <c r="H233" s="33" t="s">
        <v>16</v>
      </c>
    </row>
    <row r="234" spans="2:8">
      <c r="B234" s="19">
        <v>220</v>
      </c>
      <c r="C234" s="7" t="s">
        <v>288</v>
      </c>
      <c r="D234" s="7" t="s">
        <v>289</v>
      </c>
      <c r="E234" s="18">
        <v>44260</v>
      </c>
      <c r="F234" s="31">
        <v>44279</v>
      </c>
      <c r="G234" s="7" t="s">
        <v>288</v>
      </c>
      <c r="H234" s="33" t="s">
        <v>16</v>
      </c>
    </row>
    <row r="235" spans="2:8">
      <c r="B235" s="19">
        <v>221</v>
      </c>
      <c r="C235" s="7" t="s">
        <v>290</v>
      </c>
      <c r="D235" s="7" t="s">
        <v>108</v>
      </c>
      <c r="E235" s="18">
        <v>44258</v>
      </c>
      <c r="F235" s="31">
        <v>44265</v>
      </c>
      <c r="G235" s="7" t="s">
        <v>290</v>
      </c>
      <c r="H235" s="33" t="s">
        <v>16</v>
      </c>
    </row>
    <row r="236" spans="2:8">
      <c r="B236" s="19">
        <v>222</v>
      </c>
      <c r="C236" s="7" t="s">
        <v>291</v>
      </c>
      <c r="D236" s="7" t="s">
        <v>108</v>
      </c>
      <c r="E236" s="18">
        <v>44257</v>
      </c>
      <c r="F236" s="31">
        <v>44265</v>
      </c>
      <c r="G236" s="7" t="s">
        <v>291</v>
      </c>
      <c r="H236" s="33" t="s">
        <v>16</v>
      </c>
    </row>
    <row r="237" spans="2:8">
      <c r="B237" s="19">
        <v>223</v>
      </c>
      <c r="C237" s="7" t="s">
        <v>292</v>
      </c>
      <c r="D237" s="7" t="s">
        <v>41</v>
      </c>
      <c r="E237" s="18">
        <v>44257</v>
      </c>
      <c r="F237" s="31">
        <v>44284</v>
      </c>
      <c r="G237" s="7" t="s">
        <v>292</v>
      </c>
      <c r="H237" s="33" t="s">
        <v>16</v>
      </c>
    </row>
    <row r="238" spans="2:8">
      <c r="B238" s="19">
        <v>224</v>
      </c>
      <c r="C238" s="7" t="s">
        <v>293</v>
      </c>
      <c r="D238" s="7" t="s">
        <v>41</v>
      </c>
      <c r="E238" s="18">
        <v>44256</v>
      </c>
      <c r="F238" s="31">
        <v>44265</v>
      </c>
      <c r="G238" s="7" t="s">
        <v>293</v>
      </c>
      <c r="H238" s="33" t="s">
        <v>16</v>
      </c>
    </row>
    <row r="239" spans="2:8">
      <c r="B239" s="19">
        <v>225</v>
      </c>
      <c r="C239" s="7" t="s">
        <v>294</v>
      </c>
      <c r="D239" s="7" t="s">
        <v>31</v>
      </c>
      <c r="E239" s="18">
        <v>44253</v>
      </c>
      <c r="F239" s="31">
        <v>44257</v>
      </c>
      <c r="G239" s="7" t="s">
        <v>294</v>
      </c>
      <c r="H239" s="33" t="s">
        <v>16</v>
      </c>
    </row>
    <row r="240" spans="2:8">
      <c r="B240" s="19">
        <v>226</v>
      </c>
      <c r="C240" s="7" t="s">
        <v>295</v>
      </c>
      <c r="D240" s="7" t="s">
        <v>93</v>
      </c>
      <c r="E240" s="18">
        <v>44252</v>
      </c>
      <c r="F240" s="31">
        <v>44257</v>
      </c>
      <c r="G240" s="7" t="s">
        <v>295</v>
      </c>
      <c r="H240" s="33" t="s">
        <v>16</v>
      </c>
    </row>
    <row r="241" spans="2:8">
      <c r="B241" s="19">
        <v>227</v>
      </c>
      <c r="C241" s="7" t="s">
        <v>296</v>
      </c>
      <c r="D241" s="7" t="s">
        <v>29</v>
      </c>
      <c r="E241" s="18">
        <v>44252</v>
      </c>
      <c r="F241" s="31">
        <v>44258</v>
      </c>
      <c r="G241" s="7" t="s">
        <v>296</v>
      </c>
      <c r="H241" s="33" t="s">
        <v>16</v>
      </c>
    </row>
    <row r="242" spans="2:8">
      <c r="B242" s="19">
        <v>228</v>
      </c>
      <c r="C242" s="7" t="s">
        <v>297</v>
      </c>
      <c r="D242" s="7" t="s">
        <v>298</v>
      </c>
      <c r="E242" s="18">
        <v>44251</v>
      </c>
      <c r="F242" s="31">
        <v>44277</v>
      </c>
      <c r="G242" s="7" t="s">
        <v>297</v>
      </c>
      <c r="H242" s="33" t="s">
        <v>16</v>
      </c>
    </row>
    <row r="243" spans="2:8">
      <c r="B243" s="19">
        <v>229</v>
      </c>
      <c r="C243" s="7" t="s">
        <v>299</v>
      </c>
      <c r="D243" s="7" t="s">
        <v>108</v>
      </c>
      <c r="E243" s="18">
        <v>44249</v>
      </c>
      <c r="F243" s="31">
        <v>44258</v>
      </c>
      <c r="G243" s="7" t="s">
        <v>299</v>
      </c>
      <c r="H243" s="33" t="s">
        <v>16</v>
      </c>
    </row>
    <row r="244" spans="2:8">
      <c r="B244" s="19">
        <v>230</v>
      </c>
      <c r="C244" s="7" t="s">
        <v>300</v>
      </c>
      <c r="D244" s="7" t="s">
        <v>108</v>
      </c>
      <c r="E244" s="18">
        <v>44247</v>
      </c>
      <c r="F244" s="31">
        <v>44253</v>
      </c>
      <c r="G244" s="7" t="s">
        <v>300</v>
      </c>
      <c r="H244" s="33" t="s">
        <v>16</v>
      </c>
    </row>
    <row r="245" spans="2:8">
      <c r="B245" s="19">
        <v>231</v>
      </c>
      <c r="C245" s="7" t="s">
        <v>301</v>
      </c>
      <c r="D245" s="7" t="s">
        <v>108</v>
      </c>
      <c r="E245" s="18">
        <v>44245</v>
      </c>
      <c r="F245" s="31">
        <v>44258</v>
      </c>
      <c r="G245" s="7" t="s">
        <v>301</v>
      </c>
      <c r="H245" s="33" t="s">
        <v>16</v>
      </c>
    </row>
    <row r="246" spans="2:8">
      <c r="B246" s="19">
        <v>232</v>
      </c>
      <c r="C246" s="7" t="s">
        <v>302</v>
      </c>
      <c r="D246" s="7" t="s">
        <v>79</v>
      </c>
      <c r="E246" s="18">
        <v>44244</v>
      </c>
      <c r="F246" s="31">
        <v>44256</v>
      </c>
      <c r="G246" s="7" t="s">
        <v>302</v>
      </c>
      <c r="H246" s="33" t="s">
        <v>16</v>
      </c>
    </row>
    <row r="247" spans="2:8">
      <c r="B247" s="19">
        <v>233</v>
      </c>
      <c r="C247" s="7" t="s">
        <v>303</v>
      </c>
      <c r="D247" s="7" t="s">
        <v>27</v>
      </c>
      <c r="E247" s="18">
        <v>44244</v>
      </c>
      <c r="F247" s="31">
        <v>44257</v>
      </c>
      <c r="G247" s="7" t="s">
        <v>303</v>
      </c>
      <c r="H247" s="33" t="s">
        <v>16</v>
      </c>
    </row>
    <row r="248" spans="2:8">
      <c r="B248" s="19">
        <v>234</v>
      </c>
      <c r="C248" s="7" t="s">
        <v>304</v>
      </c>
      <c r="D248" s="7" t="s">
        <v>25</v>
      </c>
      <c r="E248" s="18">
        <v>44244</v>
      </c>
      <c r="F248" s="31">
        <v>44298</v>
      </c>
      <c r="G248" s="7" t="s">
        <v>304</v>
      </c>
      <c r="H248" s="33" t="s">
        <v>16</v>
      </c>
    </row>
    <row r="249" spans="2:8">
      <c r="B249" s="19">
        <v>235</v>
      </c>
      <c r="C249" s="7" t="s">
        <v>305</v>
      </c>
      <c r="D249" s="7" t="s">
        <v>27</v>
      </c>
      <c r="E249" s="18">
        <v>44241</v>
      </c>
      <c r="F249" s="31">
        <v>44243</v>
      </c>
      <c r="G249" s="7" t="s">
        <v>305</v>
      </c>
      <c r="H249" s="33" t="s">
        <v>16</v>
      </c>
    </row>
    <row r="250" spans="2:8">
      <c r="B250" s="19">
        <v>236</v>
      </c>
      <c r="C250" s="7" t="s">
        <v>306</v>
      </c>
      <c r="D250" s="7" t="s">
        <v>27</v>
      </c>
      <c r="E250" s="18">
        <v>44239</v>
      </c>
      <c r="F250" s="31">
        <v>44243</v>
      </c>
      <c r="G250" s="7" t="s">
        <v>306</v>
      </c>
      <c r="H250" s="33" t="s">
        <v>16</v>
      </c>
    </row>
    <row r="251" spans="2:8">
      <c r="B251" s="19">
        <v>237</v>
      </c>
      <c r="C251" s="7" t="s">
        <v>307</v>
      </c>
      <c r="D251" s="7" t="s">
        <v>27</v>
      </c>
      <c r="E251" s="18">
        <v>44238</v>
      </c>
      <c r="F251" s="31">
        <v>44243</v>
      </c>
      <c r="G251" s="7" t="s">
        <v>307</v>
      </c>
      <c r="H251" s="33" t="s">
        <v>16</v>
      </c>
    </row>
    <row r="252" spans="2:8">
      <c r="B252" s="19">
        <v>238</v>
      </c>
      <c r="C252" s="7" t="s">
        <v>308</v>
      </c>
      <c r="D252" s="7" t="s">
        <v>27</v>
      </c>
      <c r="E252" s="18">
        <v>44238</v>
      </c>
      <c r="F252" s="31">
        <v>44243</v>
      </c>
      <c r="G252" s="7" t="s">
        <v>308</v>
      </c>
      <c r="H252" s="33" t="s">
        <v>16</v>
      </c>
    </row>
    <row r="253" spans="2:8">
      <c r="B253" s="19">
        <v>239</v>
      </c>
      <c r="C253" s="7" t="s">
        <v>309</v>
      </c>
      <c r="D253" s="7" t="s">
        <v>27</v>
      </c>
      <c r="E253" s="18">
        <v>44237</v>
      </c>
      <c r="F253" s="31">
        <v>44243</v>
      </c>
      <c r="G253" s="7" t="s">
        <v>309</v>
      </c>
      <c r="H253" s="33" t="s">
        <v>16</v>
      </c>
    </row>
    <row r="254" spans="2:8">
      <c r="B254" s="19">
        <v>240</v>
      </c>
      <c r="C254" s="7" t="s">
        <v>310</v>
      </c>
      <c r="D254" s="7" t="s">
        <v>27</v>
      </c>
      <c r="E254" s="18">
        <v>44237</v>
      </c>
      <c r="F254" s="31">
        <v>44244</v>
      </c>
      <c r="G254" s="7" t="s">
        <v>310</v>
      </c>
      <c r="H254" s="33" t="s">
        <v>16</v>
      </c>
    </row>
    <row r="255" spans="2:8">
      <c r="B255" s="19">
        <v>241</v>
      </c>
      <c r="C255" s="7" t="s">
        <v>311</v>
      </c>
      <c r="D255" s="7" t="s">
        <v>27</v>
      </c>
      <c r="E255" s="18">
        <v>44235</v>
      </c>
      <c r="F255" s="31">
        <v>44244</v>
      </c>
      <c r="G255" s="7" t="s">
        <v>311</v>
      </c>
      <c r="H255" s="33" t="s">
        <v>16</v>
      </c>
    </row>
    <row r="256" spans="2:8">
      <c r="B256" s="19">
        <v>242</v>
      </c>
      <c r="C256" s="7" t="s">
        <v>312</v>
      </c>
      <c r="D256" s="7" t="s">
        <v>27</v>
      </c>
      <c r="E256" s="18">
        <v>44235</v>
      </c>
      <c r="F256" s="31">
        <v>44244</v>
      </c>
      <c r="G256" s="7" t="s">
        <v>312</v>
      </c>
      <c r="H256" s="33" t="s">
        <v>16</v>
      </c>
    </row>
    <row r="257" spans="2:8">
      <c r="B257" s="19">
        <v>243</v>
      </c>
      <c r="C257" s="7" t="s">
        <v>313</v>
      </c>
      <c r="D257" s="7" t="s">
        <v>27</v>
      </c>
      <c r="E257" s="18">
        <v>44235</v>
      </c>
      <c r="F257" s="31">
        <v>44244</v>
      </c>
      <c r="G257" s="7" t="s">
        <v>313</v>
      </c>
      <c r="H257" s="33" t="s">
        <v>16</v>
      </c>
    </row>
    <row r="258" spans="2:8">
      <c r="B258" s="19">
        <v>244</v>
      </c>
      <c r="C258" s="7" t="s">
        <v>314</v>
      </c>
      <c r="D258" s="7" t="s">
        <v>27</v>
      </c>
      <c r="E258" s="18">
        <v>44235</v>
      </c>
      <c r="F258" s="31">
        <v>44243</v>
      </c>
      <c r="G258" s="7" t="s">
        <v>314</v>
      </c>
      <c r="H258" s="33" t="s">
        <v>16</v>
      </c>
    </row>
    <row r="259" spans="2:8">
      <c r="B259" s="19">
        <v>245</v>
      </c>
      <c r="C259" s="7" t="s">
        <v>315</v>
      </c>
      <c r="D259" s="7" t="s">
        <v>27</v>
      </c>
      <c r="E259" s="18">
        <v>44235</v>
      </c>
      <c r="F259" s="31">
        <v>44243</v>
      </c>
      <c r="G259" s="7" t="s">
        <v>315</v>
      </c>
      <c r="H259" s="33" t="s">
        <v>16</v>
      </c>
    </row>
    <row r="260" spans="2:8">
      <c r="B260" s="19">
        <v>246</v>
      </c>
      <c r="C260" s="7" t="s">
        <v>316</v>
      </c>
      <c r="D260" s="7" t="s">
        <v>27</v>
      </c>
      <c r="E260" s="18">
        <v>44235</v>
      </c>
      <c r="F260" s="31">
        <v>44243</v>
      </c>
      <c r="G260" s="7" t="s">
        <v>316</v>
      </c>
      <c r="H260" s="33" t="s">
        <v>16</v>
      </c>
    </row>
    <row r="261" spans="2:8">
      <c r="B261" s="19">
        <v>247</v>
      </c>
      <c r="C261" s="7" t="s">
        <v>317</v>
      </c>
      <c r="D261" s="7" t="s">
        <v>27</v>
      </c>
      <c r="E261" s="18">
        <v>44235</v>
      </c>
      <c r="F261" s="31">
        <v>44244</v>
      </c>
      <c r="G261" s="7" t="s">
        <v>317</v>
      </c>
      <c r="H261" s="33" t="s">
        <v>16</v>
      </c>
    </row>
    <row r="262" spans="2:8">
      <c r="B262" s="19">
        <v>248</v>
      </c>
      <c r="C262" s="7" t="s">
        <v>318</v>
      </c>
      <c r="D262" s="7" t="s">
        <v>27</v>
      </c>
      <c r="E262" s="18">
        <v>44235</v>
      </c>
      <c r="F262" s="31">
        <v>44244</v>
      </c>
      <c r="G262" s="7" t="s">
        <v>318</v>
      </c>
      <c r="H262" s="33" t="s">
        <v>16</v>
      </c>
    </row>
    <row r="263" spans="2:8">
      <c r="B263" s="19">
        <v>249</v>
      </c>
      <c r="C263" s="7" t="s">
        <v>319</v>
      </c>
      <c r="D263" s="7" t="s">
        <v>27</v>
      </c>
      <c r="E263" s="18">
        <v>44235</v>
      </c>
      <c r="F263" s="31">
        <v>44244</v>
      </c>
      <c r="G263" s="7" t="s">
        <v>319</v>
      </c>
      <c r="H263" s="33" t="s">
        <v>16</v>
      </c>
    </row>
    <row r="264" spans="2:8">
      <c r="B264" s="19">
        <v>250</v>
      </c>
      <c r="C264" s="7" t="s">
        <v>320</v>
      </c>
      <c r="D264" s="7" t="s">
        <v>27</v>
      </c>
      <c r="E264" s="18">
        <v>44235</v>
      </c>
      <c r="F264" s="31">
        <v>44258</v>
      </c>
      <c r="G264" s="7" t="s">
        <v>320</v>
      </c>
      <c r="H264" s="33" t="s">
        <v>16</v>
      </c>
    </row>
    <row r="265" spans="2:8">
      <c r="B265" s="19">
        <v>251</v>
      </c>
      <c r="C265" s="7" t="s">
        <v>321</v>
      </c>
      <c r="D265" s="7" t="s">
        <v>27</v>
      </c>
      <c r="E265" s="18">
        <v>44235</v>
      </c>
      <c r="F265" s="31">
        <v>44244</v>
      </c>
      <c r="G265" s="7" t="s">
        <v>321</v>
      </c>
      <c r="H265" s="33" t="s">
        <v>16</v>
      </c>
    </row>
    <row r="266" spans="2:8">
      <c r="B266" s="19">
        <v>252</v>
      </c>
      <c r="C266" s="7" t="s">
        <v>322</v>
      </c>
      <c r="D266" s="7" t="s">
        <v>27</v>
      </c>
      <c r="E266" s="18">
        <v>44235</v>
      </c>
      <c r="F266" s="31">
        <v>44243</v>
      </c>
      <c r="G266" s="7" t="s">
        <v>322</v>
      </c>
      <c r="H266" s="33" t="s">
        <v>16</v>
      </c>
    </row>
    <row r="267" spans="2:8">
      <c r="B267" s="19">
        <v>253</v>
      </c>
      <c r="C267" s="7" t="s">
        <v>323</v>
      </c>
      <c r="D267" s="7" t="s">
        <v>27</v>
      </c>
      <c r="E267" s="18">
        <v>44235</v>
      </c>
      <c r="F267" s="31">
        <v>44243</v>
      </c>
      <c r="G267" s="7" t="s">
        <v>323</v>
      </c>
      <c r="H267" s="33" t="s">
        <v>16</v>
      </c>
    </row>
    <row r="268" spans="2:8">
      <c r="B268" s="19">
        <v>254</v>
      </c>
      <c r="C268" s="7" t="s">
        <v>324</v>
      </c>
      <c r="D268" s="7" t="s">
        <v>27</v>
      </c>
      <c r="E268" s="18">
        <v>44235</v>
      </c>
      <c r="F268" s="31">
        <v>44243</v>
      </c>
      <c r="G268" s="7" t="s">
        <v>324</v>
      </c>
      <c r="H268" s="33" t="s">
        <v>16</v>
      </c>
    </row>
    <row r="269" spans="2:8">
      <c r="B269" s="19">
        <v>255</v>
      </c>
      <c r="C269" s="7" t="s">
        <v>325</v>
      </c>
      <c r="D269" s="7" t="s">
        <v>27</v>
      </c>
      <c r="E269" s="18">
        <v>44235</v>
      </c>
      <c r="F269" s="31">
        <v>44242</v>
      </c>
      <c r="G269" s="7" t="s">
        <v>325</v>
      </c>
      <c r="H269" s="33" t="s">
        <v>16</v>
      </c>
    </row>
    <row r="270" spans="2:8">
      <c r="B270" s="19">
        <v>256</v>
      </c>
      <c r="C270" s="7" t="s">
        <v>326</v>
      </c>
      <c r="D270" s="7" t="s">
        <v>27</v>
      </c>
      <c r="E270" s="18">
        <v>44235</v>
      </c>
      <c r="F270" s="31">
        <v>44258</v>
      </c>
      <c r="G270" s="7" t="s">
        <v>326</v>
      </c>
      <c r="H270" s="33" t="s">
        <v>16</v>
      </c>
    </row>
    <row r="271" spans="2:8">
      <c r="B271" s="19">
        <v>257</v>
      </c>
      <c r="C271" s="7" t="s">
        <v>327</v>
      </c>
      <c r="D271" s="7" t="s">
        <v>27</v>
      </c>
      <c r="E271" s="18">
        <v>44234</v>
      </c>
      <c r="F271" s="31">
        <v>44242</v>
      </c>
      <c r="G271" s="7" t="s">
        <v>327</v>
      </c>
      <c r="H271" s="33" t="s">
        <v>16</v>
      </c>
    </row>
    <row r="272" spans="2:8">
      <c r="B272" s="19">
        <v>258</v>
      </c>
      <c r="C272" s="7" t="s">
        <v>328</v>
      </c>
      <c r="D272" s="7" t="s">
        <v>27</v>
      </c>
      <c r="E272" s="18">
        <v>44233</v>
      </c>
      <c r="F272" s="31">
        <v>44258</v>
      </c>
      <c r="G272" s="7" t="s">
        <v>328</v>
      </c>
      <c r="H272" s="33" t="s">
        <v>16</v>
      </c>
    </row>
    <row r="273" spans="2:8">
      <c r="B273" s="19">
        <v>259</v>
      </c>
      <c r="C273" s="7" t="s">
        <v>329</v>
      </c>
      <c r="D273" s="7" t="s">
        <v>27</v>
      </c>
      <c r="E273" s="18">
        <v>44233</v>
      </c>
      <c r="F273" s="18">
        <v>44239</v>
      </c>
      <c r="G273" s="7" t="s">
        <v>329</v>
      </c>
      <c r="H273" s="7" t="s">
        <v>16</v>
      </c>
    </row>
    <row r="274" spans="2:8">
      <c r="B274" s="19">
        <v>260</v>
      </c>
      <c r="C274" s="7" t="s">
        <v>330</v>
      </c>
      <c r="D274" s="7" t="s">
        <v>27</v>
      </c>
      <c r="E274" s="18">
        <v>44232</v>
      </c>
      <c r="F274" s="18">
        <v>44258</v>
      </c>
      <c r="G274" s="7" t="s">
        <v>330</v>
      </c>
      <c r="H274" s="7" t="s">
        <v>16</v>
      </c>
    </row>
    <row r="275" spans="2:8">
      <c r="B275" s="19">
        <v>261</v>
      </c>
      <c r="C275" s="7" t="s">
        <v>331</v>
      </c>
      <c r="D275" s="7" t="s">
        <v>332</v>
      </c>
      <c r="E275" s="18">
        <v>44232</v>
      </c>
      <c r="F275" s="18">
        <v>44257</v>
      </c>
      <c r="G275" s="7" t="s">
        <v>331</v>
      </c>
      <c r="H275" s="7" t="s">
        <v>16</v>
      </c>
    </row>
    <row r="276" spans="2:8">
      <c r="B276" s="19">
        <v>262</v>
      </c>
      <c r="C276" s="7" t="s">
        <v>333</v>
      </c>
      <c r="D276" s="7" t="s">
        <v>27</v>
      </c>
      <c r="E276" s="18">
        <v>44230</v>
      </c>
      <c r="F276" s="18">
        <v>44230</v>
      </c>
      <c r="G276" s="7" t="s">
        <v>333</v>
      </c>
      <c r="H276" s="7" t="s">
        <v>16</v>
      </c>
    </row>
    <row r="277" spans="2:8">
      <c r="B277" s="19">
        <v>263</v>
      </c>
      <c r="C277" s="7" t="s">
        <v>334</v>
      </c>
      <c r="D277" s="7" t="s">
        <v>146</v>
      </c>
      <c r="E277" s="18">
        <v>44222</v>
      </c>
      <c r="F277" s="18">
        <v>44258</v>
      </c>
      <c r="G277" s="7" t="s">
        <v>334</v>
      </c>
      <c r="H277" s="7" t="s">
        <v>16</v>
      </c>
    </row>
    <row r="278" spans="2:8">
      <c r="B278" s="19">
        <v>264</v>
      </c>
      <c r="C278" s="7" t="s">
        <v>335</v>
      </c>
      <c r="D278" s="7" t="s">
        <v>79</v>
      </c>
      <c r="E278" s="18">
        <v>44222</v>
      </c>
      <c r="F278" s="18">
        <v>44223</v>
      </c>
      <c r="G278" s="7" t="s">
        <v>335</v>
      </c>
      <c r="H278" s="7" t="s">
        <v>16</v>
      </c>
    </row>
    <row r="279" spans="2:8">
      <c r="B279" s="19">
        <v>265</v>
      </c>
      <c r="C279" s="7" t="s">
        <v>336</v>
      </c>
      <c r="D279" s="7" t="s">
        <v>264</v>
      </c>
      <c r="E279" s="18">
        <v>44221</v>
      </c>
      <c r="F279" s="18">
        <v>44258</v>
      </c>
      <c r="G279" s="7" t="s">
        <v>336</v>
      </c>
      <c r="H279" s="7" t="s">
        <v>16</v>
      </c>
    </row>
    <row r="280" spans="2:8">
      <c r="B280" s="19">
        <v>266</v>
      </c>
      <c r="C280" s="7" t="s">
        <v>337</v>
      </c>
      <c r="D280" s="7" t="s">
        <v>27</v>
      </c>
      <c r="E280" s="18">
        <v>44215</v>
      </c>
      <c r="F280" s="18">
        <v>44217</v>
      </c>
      <c r="G280" s="7" t="s">
        <v>337</v>
      </c>
      <c r="H280" s="7" t="s">
        <v>16</v>
      </c>
    </row>
    <row r="281" spans="2:8">
      <c r="B281" s="19">
        <v>267</v>
      </c>
      <c r="C281" s="7" t="s">
        <v>338</v>
      </c>
      <c r="D281" s="7" t="s">
        <v>25</v>
      </c>
      <c r="E281" s="18">
        <v>44214</v>
      </c>
      <c r="F281" s="18">
        <v>44264</v>
      </c>
      <c r="G281" s="7" t="s">
        <v>338</v>
      </c>
      <c r="H281" s="7" t="s">
        <v>16</v>
      </c>
    </row>
    <row r="282" spans="2:8">
      <c r="B282" s="19">
        <v>268</v>
      </c>
      <c r="C282" s="7" t="s">
        <v>339</v>
      </c>
      <c r="D282" s="7" t="s">
        <v>132</v>
      </c>
      <c r="E282" s="18">
        <v>44210</v>
      </c>
      <c r="F282" s="18">
        <v>44231</v>
      </c>
      <c r="G282" s="7" t="s">
        <v>339</v>
      </c>
      <c r="H282" s="7" t="s">
        <v>16</v>
      </c>
    </row>
    <row r="283" spans="2:8">
      <c r="B283" s="19">
        <v>269</v>
      </c>
      <c r="C283" s="7" t="s">
        <v>340</v>
      </c>
      <c r="D283" s="7" t="s">
        <v>25</v>
      </c>
      <c r="E283" s="18">
        <v>44209</v>
      </c>
      <c r="F283" s="18">
        <v>44223</v>
      </c>
      <c r="G283" s="7" t="s">
        <v>340</v>
      </c>
      <c r="H283" s="7" t="s">
        <v>16</v>
      </c>
    </row>
    <row r="284" spans="2:8">
      <c r="B284" s="19">
        <v>270</v>
      </c>
      <c r="C284" s="7" t="s">
        <v>341</v>
      </c>
      <c r="D284" s="7" t="s">
        <v>25</v>
      </c>
      <c r="E284" s="18">
        <v>44209</v>
      </c>
      <c r="F284" s="18">
        <v>44223</v>
      </c>
      <c r="G284" s="7" t="s">
        <v>341</v>
      </c>
      <c r="H284" s="7" t="s">
        <v>16</v>
      </c>
    </row>
    <row r="285" spans="2:8">
      <c r="B285" s="19">
        <v>271</v>
      </c>
      <c r="C285" s="7" t="s">
        <v>342</v>
      </c>
      <c r="D285" s="7" t="s">
        <v>25</v>
      </c>
      <c r="E285" s="18">
        <v>44204</v>
      </c>
      <c r="F285" s="18">
        <v>44265</v>
      </c>
      <c r="G285" s="7" t="s">
        <v>342</v>
      </c>
      <c r="H285" s="7" t="s">
        <v>16</v>
      </c>
    </row>
    <row r="286" spans="2:8">
      <c r="B286" s="19">
        <v>272</v>
      </c>
      <c r="C286" s="7" t="s">
        <v>343</v>
      </c>
      <c r="D286" s="7" t="s">
        <v>29</v>
      </c>
      <c r="E286" s="18">
        <v>44198</v>
      </c>
      <c r="F286" s="18">
        <v>44216</v>
      </c>
      <c r="G286" s="7" t="s">
        <v>343</v>
      </c>
      <c r="H286" s="7" t="s">
        <v>16</v>
      </c>
    </row>
    <row r="290" spans="3:5" ht="15.75">
      <c r="C290" s="5" t="s">
        <v>344</v>
      </c>
    </row>
    <row r="291" spans="3:5" ht="15.75">
      <c r="C291" s="38" t="s">
        <v>345</v>
      </c>
      <c r="D291" s="39"/>
      <c r="E291" s="8">
        <f>+COUNTIF(H15:H286,"Resuelto")</f>
        <v>271</v>
      </c>
    </row>
    <row r="292" spans="3:5" ht="15.75">
      <c r="C292" s="38" t="s">
        <v>346</v>
      </c>
      <c r="D292" s="39"/>
      <c r="E292" s="8">
        <f>+COUNT(B15:B286)</f>
        <v>272</v>
      </c>
    </row>
    <row r="293" spans="3:5" ht="15.75">
      <c r="C293" s="38" t="s">
        <v>347</v>
      </c>
      <c r="D293" s="39"/>
      <c r="E293" s="13">
        <f>E291/E292</f>
        <v>0.99632352941176472</v>
      </c>
    </row>
    <row r="337" spans="2:8" s="3" customFormat="1" ht="12.75" customHeight="1">
      <c r="B337" s="1"/>
      <c r="C337" s="1"/>
      <c r="D337" s="1"/>
      <c r="E337" s="1"/>
      <c r="F337" s="1"/>
      <c r="G337" s="1"/>
      <c r="H337" s="1"/>
    </row>
    <row r="338" spans="2:8" s="3" customFormat="1" ht="12.75" customHeight="1">
      <c r="B338" s="1"/>
      <c r="C338" s="1"/>
      <c r="D338" s="1"/>
      <c r="E338" s="1"/>
      <c r="F338" s="1"/>
      <c r="G338" s="1"/>
      <c r="H338" s="1"/>
    </row>
    <row r="339" spans="2:8" s="3" customFormat="1" ht="12.75" customHeight="1">
      <c r="B339" s="1"/>
      <c r="C339" s="1"/>
      <c r="D339" s="1"/>
      <c r="E339" s="1"/>
      <c r="F339" s="1"/>
      <c r="G339" s="1"/>
      <c r="H339" s="1"/>
    </row>
    <row r="340" spans="2:8" s="3" customFormat="1" ht="12.75" customHeight="1">
      <c r="B340" s="1"/>
      <c r="C340" s="1"/>
      <c r="D340" s="1"/>
      <c r="E340" s="1"/>
      <c r="F340" s="1"/>
      <c r="G340" s="1"/>
      <c r="H340" s="1"/>
    </row>
  </sheetData>
  <autoFilter ref="B14:H286" xr:uid="{00000000-0001-0000-0100-000000000000}"/>
  <mergeCells count="5">
    <mergeCell ref="C293:D293"/>
    <mergeCell ref="C292:D292"/>
    <mergeCell ref="C291:D291"/>
    <mergeCell ref="D4:H7"/>
    <mergeCell ref="C10:H12"/>
  </mergeCells>
  <conditionalFormatting sqref="B14">
    <cfRule type="duplicateValues" dxfId="20" priority="5"/>
  </conditionalFormatting>
  <conditionalFormatting sqref="C14">
    <cfRule type="duplicateValues" dxfId="19" priority="6"/>
  </conditionalFormatting>
  <conditionalFormatting sqref="C10">
    <cfRule type="duplicateValues" dxfId="18" priority="11"/>
  </conditionalFormatting>
  <conditionalFormatting sqref="C290:C293 C1:C79 C84:C104 C109:C121 C126:C163 C168:C185 C191:C209 C214:C225 C231:C249 C254:C274 C279:C288 C296:C1048576">
    <cfRule type="duplicateValues" dxfId="17" priority="2"/>
    <cfRule type="duplicateValues" dxfId="16" priority="3"/>
  </conditionalFormatting>
  <conditionalFormatting sqref="C14:C77">
    <cfRule type="duplicateValues" dxfId="15" priority="26"/>
  </conditionalFormatting>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6"/>
  <sheetViews>
    <sheetView showGridLines="0" zoomScaleNormal="100" workbookViewId="0">
      <selection activeCell="D32" sqref="D32"/>
    </sheetView>
  </sheetViews>
  <sheetFormatPr defaultColWidth="11.42578125" defaultRowHeight="12.75"/>
  <cols>
    <col min="2" max="2" width="3" bestFit="1" customWidth="1"/>
    <col min="3" max="3" width="18.85546875" bestFit="1" customWidth="1"/>
    <col min="4" max="4" width="44.85546875" bestFit="1" customWidth="1"/>
    <col min="7" max="7" width="19.5703125" bestFit="1" customWidth="1"/>
    <col min="9" max="9" width="22.42578125" bestFit="1" customWidth="1"/>
  </cols>
  <sheetData>
    <row r="2" spans="1:10" ht="15.75" customHeight="1">
      <c r="B2" s="42" t="s">
        <v>348</v>
      </c>
      <c r="C2" s="42"/>
      <c r="D2" s="42"/>
      <c r="E2" s="42"/>
      <c r="F2" s="42"/>
      <c r="G2" s="42"/>
      <c r="H2" s="42"/>
      <c r="I2" s="42"/>
    </row>
    <row r="4" spans="1:10" ht="38.25">
      <c r="B4" s="6" t="s">
        <v>19</v>
      </c>
      <c r="C4" s="6" t="s">
        <v>20</v>
      </c>
      <c r="D4" s="6" t="s">
        <v>21</v>
      </c>
      <c r="E4" s="6" t="s">
        <v>22</v>
      </c>
      <c r="F4" s="6" t="s">
        <v>23</v>
      </c>
      <c r="G4" s="6" t="s">
        <v>20</v>
      </c>
      <c r="H4" s="6" t="s">
        <v>15</v>
      </c>
      <c r="I4" s="6" t="s">
        <v>349</v>
      </c>
    </row>
    <row r="5" spans="1:10">
      <c r="A5" s="20"/>
      <c r="B5" s="7">
        <v>1</v>
      </c>
      <c r="C5" s="17" t="s">
        <v>350</v>
      </c>
      <c r="D5" s="17" t="s">
        <v>102</v>
      </c>
      <c r="E5" s="18">
        <v>44194</v>
      </c>
      <c r="F5" s="18">
        <v>44224</v>
      </c>
      <c r="G5" s="17" t="s">
        <v>350</v>
      </c>
      <c r="H5" s="19" t="s">
        <v>16</v>
      </c>
      <c r="I5" s="17" t="s">
        <v>351</v>
      </c>
      <c r="J5" s="21"/>
    </row>
    <row r="6" spans="1:10">
      <c r="A6" s="20"/>
      <c r="B6" s="7">
        <v>2</v>
      </c>
      <c r="C6" s="17" t="s">
        <v>352</v>
      </c>
      <c r="D6" s="17" t="s">
        <v>67</v>
      </c>
      <c r="E6" s="18">
        <v>44250</v>
      </c>
      <c r="F6" s="18">
        <v>44252</v>
      </c>
      <c r="G6" s="17" t="s">
        <v>352</v>
      </c>
      <c r="H6" s="19" t="s">
        <v>16</v>
      </c>
      <c r="I6" s="17" t="s">
        <v>353</v>
      </c>
      <c r="J6" s="21"/>
    </row>
    <row r="7" spans="1:10">
      <c r="A7" s="20"/>
      <c r="B7" s="7">
        <v>3</v>
      </c>
      <c r="C7" s="17" t="s">
        <v>354</v>
      </c>
      <c r="D7" s="17" t="s">
        <v>31</v>
      </c>
      <c r="E7" s="18">
        <v>44270</v>
      </c>
      <c r="F7" s="18">
        <v>44273</v>
      </c>
      <c r="G7" s="17" t="s">
        <v>354</v>
      </c>
      <c r="H7" s="19" t="s">
        <v>16</v>
      </c>
      <c r="I7" s="17" t="s">
        <v>353</v>
      </c>
      <c r="J7" s="21"/>
    </row>
    <row r="8" spans="1:10">
      <c r="A8" s="20"/>
      <c r="B8" s="7">
        <v>4</v>
      </c>
      <c r="C8" s="17" t="s">
        <v>355</v>
      </c>
      <c r="D8" s="17" t="s">
        <v>258</v>
      </c>
      <c r="E8" s="18">
        <v>44250</v>
      </c>
      <c r="F8" s="18">
        <v>44265</v>
      </c>
      <c r="G8" s="17" t="s">
        <v>355</v>
      </c>
      <c r="H8" s="19" t="s">
        <v>16</v>
      </c>
      <c r="I8" s="17" t="s">
        <v>353</v>
      </c>
      <c r="J8" s="21"/>
    </row>
    <row r="9" spans="1:10">
      <c r="A9" s="20"/>
      <c r="B9" s="7">
        <v>5</v>
      </c>
      <c r="C9" s="17" t="s">
        <v>356</v>
      </c>
      <c r="D9" s="17" t="s">
        <v>130</v>
      </c>
      <c r="E9" s="18">
        <v>44307</v>
      </c>
      <c r="F9" s="18">
        <v>44308</v>
      </c>
      <c r="G9" s="17" t="s">
        <v>356</v>
      </c>
      <c r="H9" s="19" t="s">
        <v>16</v>
      </c>
      <c r="I9" s="17" t="s">
        <v>353</v>
      </c>
      <c r="J9" s="21"/>
    </row>
    <row r="10" spans="1:10">
      <c r="A10" s="20"/>
      <c r="B10" s="7">
        <v>6</v>
      </c>
      <c r="C10" s="17" t="s">
        <v>357</v>
      </c>
      <c r="D10" s="17" t="s">
        <v>41</v>
      </c>
      <c r="E10" s="18">
        <v>44328</v>
      </c>
      <c r="F10" s="18">
        <v>44336</v>
      </c>
      <c r="G10" s="17" t="s">
        <v>357</v>
      </c>
      <c r="H10" s="19" t="s">
        <v>16</v>
      </c>
      <c r="I10" s="17" t="s">
        <v>358</v>
      </c>
      <c r="J10" s="21"/>
    </row>
    <row r="11" spans="1:10">
      <c r="A11" s="20"/>
      <c r="B11" s="7">
        <v>7</v>
      </c>
      <c r="C11" s="17" t="s">
        <v>359</v>
      </c>
      <c r="D11" s="17" t="s">
        <v>360</v>
      </c>
      <c r="E11" s="18">
        <v>44323</v>
      </c>
      <c r="F11" s="18">
        <v>44326</v>
      </c>
      <c r="G11" s="17" t="s">
        <v>359</v>
      </c>
      <c r="H11" s="19" t="s">
        <v>16</v>
      </c>
      <c r="I11" s="17" t="s">
        <v>353</v>
      </c>
      <c r="J11" s="21"/>
    </row>
    <row r="12" spans="1:10">
      <c r="A12" s="20"/>
      <c r="B12" s="7">
        <v>8</v>
      </c>
      <c r="C12" s="17" t="s">
        <v>361</v>
      </c>
      <c r="D12" s="17" t="s">
        <v>50</v>
      </c>
      <c r="E12" s="18">
        <v>44411</v>
      </c>
      <c r="F12" s="18">
        <v>44412</v>
      </c>
      <c r="G12" s="17" t="s">
        <v>361</v>
      </c>
      <c r="H12" s="19" t="s">
        <v>16</v>
      </c>
      <c r="I12" s="17" t="s">
        <v>353</v>
      </c>
      <c r="J12" s="21"/>
    </row>
    <row r="13" spans="1:10">
      <c r="A13" s="20"/>
      <c r="B13" s="7">
        <v>9</v>
      </c>
      <c r="C13" s="17" t="s">
        <v>362</v>
      </c>
      <c r="D13" s="17" t="s">
        <v>25</v>
      </c>
      <c r="E13" s="18">
        <v>44495</v>
      </c>
      <c r="F13" s="18">
        <v>44510</v>
      </c>
      <c r="G13" s="17" t="s">
        <v>362</v>
      </c>
      <c r="H13" s="19" t="s">
        <v>16</v>
      </c>
      <c r="I13" s="17" t="s">
        <v>363</v>
      </c>
      <c r="J13" s="21"/>
    </row>
    <row r="14" spans="1:10">
      <c r="A14" s="20"/>
      <c r="B14" s="7">
        <v>10</v>
      </c>
      <c r="C14" s="17" t="s">
        <v>364</v>
      </c>
      <c r="D14" s="17" t="s">
        <v>41</v>
      </c>
      <c r="E14" s="18">
        <v>44488</v>
      </c>
      <c r="F14" s="18">
        <v>44510</v>
      </c>
      <c r="G14" s="17" t="s">
        <v>364</v>
      </c>
      <c r="H14" s="19" t="s">
        <v>16</v>
      </c>
      <c r="I14" s="17" t="s">
        <v>365</v>
      </c>
      <c r="J14" s="21"/>
    </row>
    <row r="15" spans="1:10">
      <c r="B15" s="7">
        <v>11</v>
      </c>
      <c r="C15" s="17" t="s">
        <v>366</v>
      </c>
      <c r="D15" s="17" t="s">
        <v>41</v>
      </c>
      <c r="E15" s="18">
        <v>44488</v>
      </c>
      <c r="F15" s="18">
        <v>44510</v>
      </c>
      <c r="G15" s="17" t="s">
        <v>366</v>
      </c>
      <c r="H15" s="19" t="s">
        <v>16</v>
      </c>
      <c r="I15" s="17" t="s">
        <v>365</v>
      </c>
      <c r="J15" s="21"/>
    </row>
    <row r="16" spans="1:10">
      <c r="B16" s="7">
        <v>12</v>
      </c>
      <c r="C16" s="17" t="s">
        <v>367</v>
      </c>
      <c r="D16" s="17" t="s">
        <v>108</v>
      </c>
      <c r="E16" s="18">
        <v>44552</v>
      </c>
      <c r="F16" s="18">
        <v>44559</v>
      </c>
      <c r="G16" s="17" t="s">
        <v>367</v>
      </c>
      <c r="H16" s="19" t="s">
        <v>16</v>
      </c>
      <c r="I16" s="17" t="s">
        <v>368</v>
      </c>
      <c r="J16" s="21"/>
    </row>
    <row r="17" spans="2:9">
      <c r="C17" s="29"/>
    </row>
    <row r="18" spans="2:9" ht="15.75" customHeight="1">
      <c r="B18" s="43" t="s">
        <v>369</v>
      </c>
      <c r="C18" s="43"/>
      <c r="D18" s="43"/>
      <c r="E18" s="43"/>
      <c r="F18" s="43"/>
      <c r="G18" s="43"/>
      <c r="H18" s="43"/>
      <c r="I18" s="43"/>
    </row>
    <row r="19" spans="2:9" ht="12.75" customHeight="1">
      <c r="B19" s="43"/>
      <c r="C19" s="43"/>
      <c r="D19" s="43"/>
      <c r="E19" s="43"/>
      <c r="F19" s="43"/>
      <c r="G19" s="43"/>
      <c r="H19" s="43"/>
      <c r="I19" s="43"/>
    </row>
    <row r="20" spans="2:9" ht="12.75" customHeight="1">
      <c r="B20" s="43"/>
      <c r="C20" s="43"/>
      <c r="D20" s="43"/>
      <c r="E20" s="43"/>
      <c r="F20" s="43"/>
      <c r="G20" s="43"/>
      <c r="H20" s="43"/>
      <c r="I20" s="43"/>
    </row>
    <row r="21" spans="2:9" ht="12.75" customHeight="1">
      <c r="B21" s="43"/>
      <c r="C21" s="43"/>
      <c r="D21" s="43"/>
      <c r="E21" s="43"/>
      <c r="F21" s="43"/>
      <c r="G21" s="43"/>
      <c r="H21" s="43"/>
      <c r="I21" s="43"/>
    </row>
    <row r="22" spans="2:9" ht="12.75" customHeight="1">
      <c r="B22" s="43"/>
      <c r="C22" s="43"/>
      <c r="D22" s="43"/>
      <c r="E22" s="43"/>
      <c r="F22" s="43"/>
      <c r="G22" s="43"/>
      <c r="H22" s="43"/>
      <c r="I22" s="43"/>
    </row>
    <row r="23" spans="2:9" ht="12.75" customHeight="1">
      <c r="B23" s="43"/>
      <c r="C23" s="43"/>
      <c r="D23" s="43"/>
      <c r="E23" s="43"/>
      <c r="F23" s="43"/>
      <c r="G23" s="43"/>
      <c r="H23" s="43"/>
      <c r="I23" s="43"/>
    </row>
    <row r="24" spans="2:9" ht="12.75" customHeight="1">
      <c r="B24" s="43"/>
      <c r="C24" s="43"/>
      <c r="D24" s="43"/>
      <c r="E24" s="43"/>
      <c r="F24" s="43"/>
      <c r="G24" s="43"/>
      <c r="H24" s="43"/>
      <c r="I24" s="43"/>
    </row>
    <row r="25" spans="2:9" ht="12.75" customHeight="1">
      <c r="B25" s="43"/>
      <c r="C25" s="43"/>
      <c r="D25" s="43"/>
      <c r="E25" s="43"/>
      <c r="F25" s="43"/>
      <c r="G25" s="43"/>
      <c r="H25" s="43"/>
      <c r="I25" s="43"/>
    </row>
    <row r="26" spans="2:9" ht="12.75" customHeight="1">
      <c r="B26" s="43"/>
      <c r="C26" s="43"/>
      <c r="D26" s="43"/>
      <c r="E26" s="43"/>
      <c r="F26" s="43"/>
      <c r="G26" s="43"/>
      <c r="H26" s="43"/>
      <c r="I26" s="43"/>
    </row>
  </sheetData>
  <mergeCells count="2">
    <mergeCell ref="B2:I2"/>
    <mergeCell ref="B18:I26"/>
  </mergeCells>
  <conditionalFormatting sqref="B4">
    <cfRule type="duplicateValues" dxfId="14" priority="8"/>
  </conditionalFormatting>
  <conditionalFormatting sqref="C4">
    <cfRule type="duplicateValues" dxfId="13" priority="9"/>
  </conditionalFormatting>
  <conditionalFormatting sqref="C5:C9">
    <cfRule type="duplicateValues" dxfId="12" priority="33"/>
  </conditionalFormatting>
  <conditionalFormatting sqref="C10:C12">
    <cfRule type="duplicateValues" dxfId="11" priority="5"/>
  </conditionalFormatting>
  <conditionalFormatting sqref="G12">
    <cfRule type="duplicateValues" dxfId="10" priority="4"/>
  </conditionalFormatting>
  <conditionalFormatting sqref="C13:C16">
    <cfRule type="duplicateValues" dxfId="9" priority="3"/>
  </conditionalFormatting>
  <conditionalFormatting sqref="G13:G15">
    <cfRule type="duplicateValues" dxfId="8" priority="2"/>
  </conditionalFormatting>
  <conditionalFormatting sqref="G16">
    <cfRule type="duplicateValues" dxfId="7"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1"/>
  <sheetViews>
    <sheetView zoomScaleNormal="100" workbookViewId="0">
      <selection activeCell="H20" sqref="H20"/>
    </sheetView>
  </sheetViews>
  <sheetFormatPr defaultColWidth="11.42578125" defaultRowHeight="12.75"/>
  <cols>
    <col min="2" max="2" width="3" bestFit="1" customWidth="1"/>
    <col min="3" max="3" width="18.85546875" bestFit="1" customWidth="1"/>
    <col min="4" max="4" width="44.85546875" bestFit="1" customWidth="1"/>
    <col min="7" max="7" width="19.5703125" bestFit="1" customWidth="1"/>
    <col min="9" max="9" width="22.42578125" bestFit="1" customWidth="1"/>
  </cols>
  <sheetData>
    <row r="2" spans="1:10" ht="15.75" customHeight="1">
      <c r="B2" s="42" t="s">
        <v>370</v>
      </c>
      <c r="C2" s="42"/>
      <c r="D2" s="42"/>
      <c r="E2" s="42"/>
      <c r="F2" s="42"/>
      <c r="G2" s="42"/>
      <c r="H2" s="42"/>
      <c r="I2" s="42"/>
    </row>
    <row r="4" spans="1:10" ht="38.25">
      <c r="B4" s="6" t="s">
        <v>19</v>
      </c>
      <c r="C4" s="6" t="s">
        <v>20</v>
      </c>
      <c r="D4" s="6" t="s">
        <v>21</v>
      </c>
      <c r="E4" s="6" t="s">
        <v>22</v>
      </c>
      <c r="F4" s="6" t="s">
        <v>23</v>
      </c>
      <c r="G4" s="6" t="s">
        <v>20</v>
      </c>
      <c r="H4" s="6" t="s">
        <v>15</v>
      </c>
      <c r="I4" s="6" t="s">
        <v>370</v>
      </c>
    </row>
    <row r="5" spans="1:10">
      <c r="A5" s="20"/>
      <c r="B5" s="7">
        <v>1</v>
      </c>
      <c r="C5" s="17" t="s">
        <v>371</v>
      </c>
      <c r="D5" s="17" t="s">
        <v>161</v>
      </c>
      <c r="E5" s="18">
        <v>44369</v>
      </c>
      <c r="F5" s="18">
        <v>44371</v>
      </c>
      <c r="G5" s="17" t="s">
        <v>371</v>
      </c>
      <c r="H5" s="19" t="s">
        <v>16</v>
      </c>
      <c r="I5" s="19" t="s">
        <v>372</v>
      </c>
      <c r="J5" s="21"/>
    </row>
    <row r="7" spans="1:10" ht="15.75" customHeight="1"/>
    <row r="13" spans="1:10" ht="15.75" customHeight="1"/>
    <row r="14" spans="1:10" ht="12.75" customHeight="1"/>
    <row r="15" spans="1:10" ht="12.75" customHeight="1"/>
    <row r="16" spans="1:10" ht="12.75" customHeight="1"/>
    <row r="17" ht="12.75" customHeight="1"/>
    <row r="18" ht="12.75" customHeight="1"/>
    <row r="19" ht="12.75" customHeight="1"/>
    <row r="20" ht="12.75" customHeight="1"/>
    <row r="21" ht="12.75" customHeight="1"/>
  </sheetData>
  <mergeCells count="1">
    <mergeCell ref="B2:I2"/>
  </mergeCells>
  <conditionalFormatting sqref="B4">
    <cfRule type="duplicateValues" dxfId="6" priority="3"/>
  </conditionalFormatting>
  <conditionalFormatting sqref="C4">
    <cfRule type="duplicateValues" dxfId="5" priority="4"/>
  </conditionalFormatting>
  <conditionalFormatting sqref="C5">
    <cfRule type="duplicateValues" dxfId="4" priority="31"/>
  </conditionalFormatting>
  <conditionalFormatting sqref="G5">
    <cfRule type="duplicateValues" dxfId="3"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6"/>
  <sheetViews>
    <sheetView showGridLines="0" topLeftCell="A56" zoomScale="130" zoomScaleNormal="130" workbookViewId="0">
      <selection activeCell="D14" sqref="D14:D61"/>
    </sheetView>
  </sheetViews>
  <sheetFormatPr defaultColWidth="11.42578125" defaultRowHeight="12.75"/>
  <cols>
    <col min="1" max="2" width="4.140625" customWidth="1"/>
    <col min="3" max="3" width="15.7109375" style="1" customWidth="1"/>
    <col min="4" max="4" width="66.7109375" style="1" customWidth="1"/>
    <col min="5" max="5" width="55.42578125" style="1" customWidth="1"/>
    <col min="6" max="16384" width="11.42578125" style="1"/>
  </cols>
  <sheetData>
    <row r="1" spans="1:6" customFormat="1"/>
    <row r="2" spans="1:6" ht="15.75">
      <c r="C2" s="48" t="s">
        <v>373</v>
      </c>
      <c r="D2" s="48"/>
      <c r="E2" s="48"/>
    </row>
    <row r="3" spans="1:6">
      <c r="C3" s="1" t="s">
        <v>374</v>
      </c>
    </row>
    <row r="4" spans="1:6">
      <c r="C4" s="6"/>
      <c r="D4" s="6" t="s">
        <v>375</v>
      </c>
      <c r="E4" s="6" t="s">
        <v>376</v>
      </c>
    </row>
    <row r="5" spans="1:6">
      <c r="C5" s="6" t="s">
        <v>377</v>
      </c>
      <c r="D5" s="10" t="s">
        <v>20</v>
      </c>
      <c r="E5" s="10" t="s">
        <v>378</v>
      </c>
    </row>
    <row r="6" spans="1:6">
      <c r="C6" s="6" t="s">
        <v>379</v>
      </c>
      <c r="D6" s="9" t="s">
        <v>21</v>
      </c>
      <c r="E6" s="10" t="s">
        <v>380</v>
      </c>
    </row>
    <row r="7" spans="1:6">
      <c r="C7" s="35" t="s">
        <v>381</v>
      </c>
      <c r="D7" s="7" t="s">
        <v>146</v>
      </c>
      <c r="E7" s="15" t="s">
        <v>382</v>
      </c>
    </row>
    <row r="8" spans="1:6">
      <c r="C8" s="36"/>
      <c r="D8" s="7" t="s">
        <v>276</v>
      </c>
      <c r="E8" s="15" t="s">
        <v>382</v>
      </c>
    </row>
    <row r="9" spans="1:6">
      <c r="C9" s="36"/>
      <c r="D9" s="7" t="s">
        <v>289</v>
      </c>
      <c r="E9" s="15" t="s">
        <v>382</v>
      </c>
    </row>
    <row r="10" spans="1:6" s="4" customFormat="1">
      <c r="A10" s="28"/>
      <c r="B10" s="28"/>
      <c r="C10" s="36"/>
      <c r="D10" s="7" t="s">
        <v>258</v>
      </c>
      <c r="E10" s="15" t="s">
        <v>382</v>
      </c>
      <c r="F10" s="1"/>
    </row>
    <row r="11" spans="1:6" s="4" customFormat="1">
      <c r="A11" s="28"/>
      <c r="B11" s="28"/>
      <c r="C11" s="36"/>
      <c r="D11" s="17" t="s">
        <v>79</v>
      </c>
      <c r="E11" s="15" t="s">
        <v>382</v>
      </c>
      <c r="F11" s="1"/>
    </row>
    <row r="12" spans="1:6" s="4" customFormat="1">
      <c r="A12" s="28"/>
      <c r="B12" s="28"/>
      <c r="C12" s="36"/>
      <c r="D12" s="7" t="s">
        <v>332</v>
      </c>
      <c r="E12" s="15" t="s">
        <v>382</v>
      </c>
      <c r="F12" s="1"/>
    </row>
    <row r="13" spans="1:6" s="4" customFormat="1">
      <c r="A13" s="28"/>
      <c r="B13" s="28"/>
      <c r="C13" s="36"/>
      <c r="D13" s="7" t="s">
        <v>31</v>
      </c>
      <c r="E13" s="15" t="s">
        <v>382</v>
      </c>
      <c r="F13" s="1"/>
    </row>
    <row r="14" spans="1:6">
      <c r="C14" s="36"/>
      <c r="D14" s="17" t="s">
        <v>27</v>
      </c>
      <c r="E14" s="15" t="s">
        <v>382</v>
      </c>
    </row>
    <row r="15" spans="1:6">
      <c r="C15" s="36"/>
      <c r="D15" s="17" t="s">
        <v>46</v>
      </c>
      <c r="E15" s="15" t="s">
        <v>382</v>
      </c>
    </row>
    <row r="16" spans="1:6">
      <c r="C16" s="36"/>
      <c r="D16" s="17" t="s">
        <v>82</v>
      </c>
      <c r="E16" s="9" t="s">
        <v>382</v>
      </c>
    </row>
    <row r="17" spans="3:5">
      <c r="C17" s="36"/>
      <c r="D17" s="17" t="s">
        <v>108</v>
      </c>
      <c r="E17" s="15" t="s">
        <v>382</v>
      </c>
    </row>
    <row r="18" spans="3:5">
      <c r="C18" s="36"/>
      <c r="D18" s="17" t="s">
        <v>50</v>
      </c>
      <c r="E18" s="9" t="s">
        <v>382</v>
      </c>
    </row>
    <row r="19" spans="3:5">
      <c r="C19" s="36"/>
      <c r="D19" s="17" t="s">
        <v>76</v>
      </c>
      <c r="E19" s="9" t="s">
        <v>382</v>
      </c>
    </row>
    <row r="20" spans="3:5">
      <c r="C20" s="36"/>
      <c r="D20" s="17" t="s">
        <v>132</v>
      </c>
      <c r="E20" s="15" t="s">
        <v>382</v>
      </c>
    </row>
    <row r="21" spans="3:5">
      <c r="C21" s="36"/>
      <c r="D21" s="17" t="s">
        <v>25</v>
      </c>
      <c r="E21" s="15" t="s">
        <v>382</v>
      </c>
    </row>
    <row r="22" spans="3:5">
      <c r="C22" s="36"/>
      <c r="D22" s="7" t="s">
        <v>298</v>
      </c>
      <c r="E22" s="15" t="s">
        <v>382</v>
      </c>
    </row>
    <row r="23" spans="3:5">
      <c r="C23" s="36"/>
      <c r="D23" s="17" t="s">
        <v>102</v>
      </c>
      <c r="E23" s="15" t="s">
        <v>382</v>
      </c>
    </row>
    <row r="24" spans="3:5">
      <c r="C24" s="36"/>
      <c r="D24" s="17" t="s">
        <v>130</v>
      </c>
      <c r="E24" s="9" t="s">
        <v>382</v>
      </c>
    </row>
    <row r="25" spans="3:5">
      <c r="C25" s="36"/>
      <c r="D25" s="7" t="s">
        <v>161</v>
      </c>
      <c r="E25" s="15" t="s">
        <v>382</v>
      </c>
    </row>
    <row r="26" spans="3:5">
      <c r="C26" s="36"/>
      <c r="D26" s="17" t="s">
        <v>29</v>
      </c>
      <c r="E26" s="15" t="s">
        <v>382</v>
      </c>
    </row>
    <row r="27" spans="3:5">
      <c r="C27" s="36"/>
      <c r="D27" s="17" t="s">
        <v>41</v>
      </c>
      <c r="E27" s="15" t="s">
        <v>382</v>
      </c>
    </row>
    <row r="28" spans="3:5">
      <c r="C28" s="36"/>
      <c r="D28" s="17" t="s">
        <v>74</v>
      </c>
      <c r="E28" s="15" t="s">
        <v>382</v>
      </c>
    </row>
    <row r="29" spans="3:5">
      <c r="C29" s="36"/>
      <c r="D29" s="17" t="s">
        <v>119</v>
      </c>
      <c r="E29" s="9" t="s">
        <v>383</v>
      </c>
    </row>
    <row r="30" spans="3:5">
      <c r="C30" s="36"/>
      <c r="D30" s="17" t="s">
        <v>124</v>
      </c>
      <c r="E30" s="9" t="s">
        <v>383</v>
      </c>
    </row>
    <row r="31" spans="3:5">
      <c r="C31" s="36"/>
      <c r="D31" s="7" t="s">
        <v>190</v>
      </c>
      <c r="E31" s="15" t="s">
        <v>384</v>
      </c>
    </row>
    <row r="32" spans="3:5">
      <c r="C32" s="36"/>
      <c r="D32" s="17" t="s">
        <v>111</v>
      </c>
      <c r="E32" s="15" t="s">
        <v>383</v>
      </c>
    </row>
    <row r="33" spans="3:5">
      <c r="C33" s="36"/>
      <c r="D33" s="17" t="s">
        <v>89</v>
      </c>
      <c r="E33" s="15" t="s">
        <v>383</v>
      </c>
    </row>
    <row r="34" spans="3:5">
      <c r="C34" s="36"/>
      <c r="D34" s="7" t="s">
        <v>236</v>
      </c>
      <c r="E34" s="15" t="s">
        <v>383</v>
      </c>
    </row>
    <row r="35" spans="3:5">
      <c r="C35" s="36"/>
      <c r="D35" s="7" t="s">
        <v>176</v>
      </c>
      <c r="E35" s="15" t="s">
        <v>383</v>
      </c>
    </row>
    <row r="36" spans="3:5">
      <c r="C36" s="36"/>
      <c r="D36" s="7" t="s">
        <v>37</v>
      </c>
      <c r="E36" s="15" t="s">
        <v>383</v>
      </c>
    </row>
    <row r="37" spans="3:5">
      <c r="C37" s="36"/>
      <c r="D37" s="7" t="s">
        <v>152</v>
      </c>
      <c r="E37" s="15" t="s">
        <v>383</v>
      </c>
    </row>
    <row r="38" spans="3:5">
      <c r="C38" s="36"/>
      <c r="D38" s="17" t="s">
        <v>93</v>
      </c>
      <c r="E38" s="15" t="s">
        <v>383</v>
      </c>
    </row>
    <row r="39" spans="3:5">
      <c r="C39" s="36"/>
      <c r="D39" s="17" t="s">
        <v>97</v>
      </c>
      <c r="E39" s="15" t="s">
        <v>383</v>
      </c>
    </row>
    <row r="40" spans="3:5">
      <c r="C40" s="36"/>
      <c r="D40" s="17" t="s">
        <v>65</v>
      </c>
      <c r="E40" s="15" t="s">
        <v>382</v>
      </c>
    </row>
    <row r="41" spans="3:5">
      <c r="C41" s="36"/>
      <c r="D41" s="17" t="s">
        <v>226</v>
      </c>
      <c r="E41" s="15" t="s">
        <v>382</v>
      </c>
    </row>
    <row r="42" spans="3:5">
      <c r="C42" s="36"/>
      <c r="D42" s="17" t="s">
        <v>87</v>
      </c>
      <c r="E42" s="9" t="s">
        <v>382</v>
      </c>
    </row>
    <row r="43" spans="3:5">
      <c r="C43" s="36"/>
      <c r="D43" s="17" t="s">
        <v>360</v>
      </c>
      <c r="E43" s="9" t="s">
        <v>382</v>
      </c>
    </row>
    <row r="44" spans="3:5">
      <c r="C44" s="36"/>
      <c r="D44" s="17" t="s">
        <v>55</v>
      </c>
      <c r="E44" s="15" t="s">
        <v>382</v>
      </c>
    </row>
    <row r="45" spans="3:5">
      <c r="C45" s="36"/>
      <c r="D45" s="17" t="s">
        <v>67</v>
      </c>
      <c r="E45" s="9" t="s">
        <v>382</v>
      </c>
    </row>
    <row r="46" spans="3:5">
      <c r="C46" s="36"/>
      <c r="D46" s="7" t="s">
        <v>172</v>
      </c>
      <c r="E46" s="9" t="s">
        <v>382</v>
      </c>
    </row>
    <row r="47" spans="3:5">
      <c r="C47" s="36"/>
      <c r="D47" s="17" t="s">
        <v>264</v>
      </c>
      <c r="E47" s="15" t="s">
        <v>382</v>
      </c>
    </row>
    <row r="48" spans="3:5">
      <c r="C48" s="36"/>
      <c r="D48" s="17" t="s">
        <v>126</v>
      </c>
      <c r="E48" s="15" t="s">
        <v>383</v>
      </c>
    </row>
    <row r="49" spans="3:5">
      <c r="C49" s="36"/>
      <c r="D49" s="7" t="s">
        <v>246</v>
      </c>
      <c r="E49" s="15" t="s">
        <v>382</v>
      </c>
    </row>
    <row r="50" spans="3:5">
      <c r="C50" s="36"/>
      <c r="D50" s="7" t="s">
        <v>180</v>
      </c>
      <c r="E50" s="15" t="s">
        <v>383</v>
      </c>
    </row>
    <row r="51" spans="3:5">
      <c r="C51" s="36"/>
      <c r="D51" s="17" t="s">
        <v>91</v>
      </c>
      <c r="E51" s="9" t="s">
        <v>384</v>
      </c>
    </row>
    <row r="52" spans="3:5">
      <c r="C52" s="36"/>
      <c r="D52" s="7" t="s">
        <v>209</v>
      </c>
      <c r="E52" s="15" t="s">
        <v>384</v>
      </c>
    </row>
    <row r="53" spans="3:5">
      <c r="C53" s="36"/>
      <c r="D53" s="7" t="s">
        <v>252</v>
      </c>
      <c r="E53" s="15" t="s">
        <v>384</v>
      </c>
    </row>
    <row r="54" spans="3:5">
      <c r="C54" s="37"/>
      <c r="D54" s="7" t="s">
        <v>58</v>
      </c>
      <c r="E54" s="15" t="s">
        <v>383</v>
      </c>
    </row>
    <row r="55" spans="3:5">
      <c r="C55" s="6" t="s">
        <v>385</v>
      </c>
      <c r="D55" s="9" t="s">
        <v>386</v>
      </c>
      <c r="E55" s="10" t="s">
        <v>387</v>
      </c>
    </row>
    <row r="56" spans="3:5">
      <c r="C56" s="6" t="s">
        <v>388</v>
      </c>
      <c r="D56" s="9" t="s">
        <v>389</v>
      </c>
      <c r="E56" s="10" t="s">
        <v>390</v>
      </c>
    </row>
    <row r="57" spans="3:5" ht="25.5">
      <c r="C57" s="6" t="s">
        <v>391</v>
      </c>
      <c r="D57" s="9" t="s">
        <v>20</v>
      </c>
      <c r="E57" s="10" t="s">
        <v>392</v>
      </c>
    </row>
    <row r="58" spans="3:5">
      <c r="C58" s="6" t="s">
        <v>393</v>
      </c>
      <c r="D58" s="9" t="s">
        <v>15</v>
      </c>
      <c r="E58" s="10" t="s">
        <v>394</v>
      </c>
    </row>
    <row r="59" spans="3:5">
      <c r="C59" s="44" t="s">
        <v>395</v>
      </c>
      <c r="D59" s="9" t="s">
        <v>60</v>
      </c>
      <c r="E59" s="10" t="s">
        <v>396</v>
      </c>
    </row>
    <row r="60" spans="3:5" ht="12.75" customHeight="1">
      <c r="C60" s="45"/>
      <c r="D60" s="9" t="s">
        <v>60</v>
      </c>
      <c r="E60" s="10" t="s">
        <v>397</v>
      </c>
    </row>
    <row r="61" spans="3:5" ht="12.75" customHeight="1">
      <c r="C61" s="46"/>
      <c r="D61" s="10" t="s">
        <v>16</v>
      </c>
      <c r="E61" s="10" t="s">
        <v>398</v>
      </c>
    </row>
    <row r="62" spans="3:5" ht="12.75" customHeight="1"/>
    <row r="64" spans="3:5">
      <c r="C64" s="47" t="s">
        <v>399</v>
      </c>
      <c r="D64" s="47"/>
      <c r="E64" s="47"/>
    </row>
    <row r="65" spans="3:5">
      <c r="C65" s="47"/>
      <c r="D65" s="47"/>
      <c r="E65" s="47"/>
    </row>
    <row r="66" spans="3:5">
      <c r="C66" s="47"/>
      <c r="D66" s="47"/>
      <c r="E66" s="47"/>
    </row>
    <row r="75" spans="3:5" ht="15" customHeight="1"/>
    <row r="76" spans="3:5" ht="15" customHeight="1"/>
    <row r="77" spans="3:5" ht="15" customHeight="1"/>
    <row r="78" spans="3:5" ht="15" customHeight="1"/>
    <row r="79" spans="3:5" ht="15" customHeight="1"/>
    <row r="90" ht="12.75" customHeight="1"/>
    <row r="93" ht="5.25" customHeight="1"/>
    <row r="94" ht="5.25" customHeight="1"/>
    <row r="95" ht="12.75" customHeight="1"/>
    <row r="96" ht="12.75" customHeight="1"/>
  </sheetData>
  <autoFilter ref="C2:E61" xr:uid="{00000000-0009-0000-0000-000004000000}">
    <filterColumn colId="0" showButton="0"/>
    <filterColumn colId="1" showButton="0"/>
  </autoFilter>
  <mergeCells count="3">
    <mergeCell ref="C59:C61"/>
    <mergeCell ref="C64:E66"/>
    <mergeCell ref="C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6"/>
  <sheetViews>
    <sheetView showGridLines="0" tabSelected="1" zoomScale="115" zoomScaleNormal="115" workbookViewId="0">
      <selection activeCell="B3" sqref="B3"/>
    </sheetView>
  </sheetViews>
  <sheetFormatPr defaultColWidth="11.42578125" defaultRowHeight="12.75"/>
  <cols>
    <col min="2" max="2" width="22.42578125" customWidth="1"/>
    <col min="3" max="3" width="22.5703125" customWidth="1"/>
    <col min="4" max="4" width="22.85546875" customWidth="1"/>
    <col min="5" max="5" width="23" customWidth="1"/>
    <col min="9" max="9" width="34.28515625" customWidth="1"/>
  </cols>
  <sheetData>
    <row r="2" spans="2:5" ht="38.25">
      <c r="B2" s="6" t="s">
        <v>400</v>
      </c>
      <c r="C2" s="6" t="s">
        <v>401</v>
      </c>
      <c r="D2" s="6" t="s">
        <v>402</v>
      </c>
      <c r="E2" s="6" t="s">
        <v>403</v>
      </c>
    </row>
    <row r="3" spans="2:5">
      <c r="B3" s="11" t="s">
        <v>404</v>
      </c>
      <c r="C3" s="26">
        <v>1</v>
      </c>
      <c r="D3" s="26">
        <v>0</v>
      </c>
      <c r="E3" s="16">
        <v>0</v>
      </c>
    </row>
    <row r="4" spans="2:5">
      <c r="B4" s="11" t="s">
        <v>405</v>
      </c>
      <c r="C4" s="19">
        <v>11</v>
      </c>
      <c r="D4" s="19">
        <v>5</v>
      </c>
      <c r="E4" s="30">
        <f>D4/C4</f>
        <v>0.45454545454545453</v>
      </c>
    </row>
    <row r="5" spans="2:5">
      <c r="B5" s="11" t="s">
        <v>406</v>
      </c>
      <c r="C5" s="19">
        <v>49</v>
      </c>
      <c r="D5" s="19">
        <v>30</v>
      </c>
      <c r="E5" s="30">
        <f t="shared" ref="E5:E15" si="0">D5/C5</f>
        <v>0.61224489795918369</v>
      </c>
    </row>
    <row r="6" spans="2:5">
      <c r="B6" s="11" t="s">
        <v>407</v>
      </c>
      <c r="C6" s="19">
        <v>67</v>
      </c>
      <c r="D6" s="19">
        <v>60</v>
      </c>
      <c r="E6" s="30">
        <f t="shared" si="0"/>
        <v>0.89552238805970152</v>
      </c>
    </row>
    <row r="7" spans="2:5">
      <c r="B7" s="11" t="s">
        <v>408</v>
      </c>
      <c r="C7" s="19">
        <v>90</v>
      </c>
      <c r="D7" s="19">
        <v>82</v>
      </c>
      <c r="E7" s="30">
        <f t="shared" si="0"/>
        <v>0.91111111111111109</v>
      </c>
    </row>
    <row r="8" spans="2:5">
      <c r="B8" s="11" t="s">
        <v>409</v>
      </c>
      <c r="C8" s="19">
        <v>104</v>
      </c>
      <c r="D8" s="19">
        <v>97</v>
      </c>
      <c r="E8" s="30">
        <f t="shared" si="0"/>
        <v>0.93269230769230771</v>
      </c>
    </row>
    <row r="9" spans="2:5">
      <c r="B9" s="11" t="s">
        <v>410</v>
      </c>
      <c r="C9" s="19">
        <v>149</v>
      </c>
      <c r="D9" s="19">
        <v>137</v>
      </c>
      <c r="E9" s="30">
        <f t="shared" si="0"/>
        <v>0.91946308724832215</v>
      </c>
    </row>
    <row r="10" spans="2:5">
      <c r="B10" s="11" t="s">
        <v>411</v>
      </c>
      <c r="C10" s="19">
        <v>167</v>
      </c>
      <c r="D10" s="19">
        <v>157</v>
      </c>
      <c r="E10" s="30">
        <f t="shared" si="0"/>
        <v>0.94011976047904189</v>
      </c>
    </row>
    <row r="11" spans="2:5">
      <c r="B11" s="11" t="s">
        <v>412</v>
      </c>
      <c r="C11" s="19">
        <v>192</v>
      </c>
      <c r="D11" s="19">
        <v>184</v>
      </c>
      <c r="E11" s="30">
        <f t="shared" si="0"/>
        <v>0.95833333333333337</v>
      </c>
    </row>
    <row r="12" spans="2:5">
      <c r="B12" s="11" t="s">
        <v>413</v>
      </c>
      <c r="C12" s="19">
        <v>204</v>
      </c>
      <c r="D12" s="19">
        <v>199</v>
      </c>
      <c r="E12" s="30">
        <f t="shared" si="0"/>
        <v>0.97549019607843135</v>
      </c>
    </row>
    <row r="13" spans="2:5">
      <c r="B13" s="11" t="s">
        <v>414</v>
      </c>
      <c r="C13" s="19">
        <v>227</v>
      </c>
      <c r="D13" s="19">
        <v>221</v>
      </c>
      <c r="E13" s="30">
        <f t="shared" si="0"/>
        <v>0.97356828193832601</v>
      </c>
    </row>
    <row r="14" spans="2:5">
      <c r="B14" s="11" t="s">
        <v>415</v>
      </c>
      <c r="C14" s="19">
        <v>246</v>
      </c>
      <c r="D14" s="19">
        <v>237</v>
      </c>
      <c r="E14" s="30">
        <f t="shared" si="0"/>
        <v>0.96341463414634143</v>
      </c>
    </row>
    <row r="15" spans="2:5">
      <c r="B15" s="11" t="s">
        <v>416</v>
      </c>
      <c r="C15" s="19">
        <v>272</v>
      </c>
      <c r="D15" s="19">
        <v>271</v>
      </c>
      <c r="E15" s="24">
        <f t="shared" si="0"/>
        <v>0.99632352941176472</v>
      </c>
    </row>
    <row r="16" spans="2:5">
      <c r="B16" s="12" t="s">
        <v>417</v>
      </c>
      <c r="C16" s="12">
        <v>272</v>
      </c>
      <c r="D16" s="12">
        <v>271</v>
      </c>
      <c r="E16" s="14">
        <f>D16/C16</f>
        <v>0.99632352941176472</v>
      </c>
    </row>
  </sheetData>
  <conditionalFormatting sqref="B2">
    <cfRule type="duplicateValues" dxfId="2" priority="7"/>
  </conditionalFormatting>
  <conditionalFormatting sqref="C2:C3">
    <cfRule type="duplicateValues" dxfId="1" priority="8"/>
  </conditionalFormatting>
  <conditionalFormatting sqref="B3:B16 C16:E16">
    <cfRule type="duplicateValues" dxfId="0" priority="9"/>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M23"/>
  <sheetViews>
    <sheetView showGridLines="0" workbookViewId="0">
      <selection activeCell="H20" sqref="H20"/>
    </sheetView>
  </sheetViews>
  <sheetFormatPr defaultColWidth="11.42578125" defaultRowHeight="12.75"/>
  <cols>
    <col min="1" max="1" width="3.5703125" style="27" customWidth="1"/>
    <col min="2" max="2" width="11.42578125" style="27"/>
    <col min="3" max="10" width="12.7109375" style="27" customWidth="1"/>
    <col min="11" max="16384" width="11.42578125" style="27"/>
  </cols>
  <sheetData>
    <row r="3" spans="2:13" ht="28.5" customHeight="1">
      <c r="B3" s="52" t="s">
        <v>418</v>
      </c>
      <c r="C3" s="53"/>
      <c r="D3" s="53"/>
      <c r="E3" s="53"/>
      <c r="F3" s="53"/>
      <c r="G3" s="53"/>
      <c r="H3" s="53"/>
      <c r="I3" s="53"/>
      <c r="J3" s="54"/>
    </row>
    <row r="4" spans="2:13" ht="234" customHeight="1">
      <c r="B4" s="49" t="s">
        <v>419</v>
      </c>
      <c r="C4" s="50"/>
      <c r="D4" s="50"/>
      <c r="E4" s="50"/>
      <c r="F4" s="50"/>
      <c r="G4" s="50"/>
      <c r="H4" s="50"/>
      <c r="I4" s="50"/>
      <c r="J4" s="51"/>
      <c r="K4" s="25"/>
      <c r="L4" s="25"/>
      <c r="M4" s="25"/>
    </row>
    <row r="5" spans="2:13" ht="12.75" customHeight="1">
      <c r="B5" s="25"/>
      <c r="C5" s="25"/>
      <c r="D5" s="25"/>
      <c r="E5" s="25"/>
      <c r="F5" s="25"/>
      <c r="G5" s="25"/>
      <c r="H5" s="25"/>
      <c r="I5" s="25"/>
      <c r="J5" s="25"/>
      <c r="K5" s="25"/>
      <c r="L5" s="25"/>
      <c r="M5" s="25"/>
    </row>
    <row r="6" spans="2:13" ht="12.75" customHeight="1">
      <c r="B6" s="25"/>
      <c r="C6" s="25"/>
      <c r="D6" s="25"/>
      <c r="E6" s="25"/>
      <c r="F6" s="25"/>
      <c r="G6" s="25"/>
      <c r="H6" s="25"/>
      <c r="I6" s="25"/>
      <c r="J6" s="25"/>
      <c r="K6" s="25"/>
      <c r="L6" s="25"/>
      <c r="M6" s="25"/>
    </row>
    <row r="7" spans="2:13" ht="12.75" customHeight="1">
      <c r="B7" s="25"/>
      <c r="C7" s="25"/>
      <c r="D7" s="25"/>
      <c r="E7" s="25"/>
      <c r="F7" s="25"/>
      <c r="G7" s="25"/>
      <c r="H7" s="25"/>
      <c r="I7" s="25"/>
      <c r="J7" s="25"/>
      <c r="K7" s="25"/>
      <c r="L7" s="25"/>
      <c r="M7" s="25"/>
    </row>
    <row r="8" spans="2:13" ht="12.75" customHeight="1">
      <c r="B8" s="25"/>
      <c r="C8" s="25"/>
      <c r="D8" s="25"/>
      <c r="E8" s="25"/>
      <c r="F8" s="25"/>
      <c r="G8" s="25"/>
      <c r="H8" s="25"/>
      <c r="I8" s="25"/>
      <c r="J8" s="25"/>
      <c r="K8" s="25"/>
      <c r="L8" s="25"/>
      <c r="M8" s="25"/>
    </row>
    <row r="9" spans="2:13" ht="12.75" customHeight="1">
      <c r="B9" s="25"/>
      <c r="C9" s="25"/>
      <c r="D9" s="25"/>
      <c r="E9" s="25"/>
      <c r="F9" s="25"/>
      <c r="G9" s="25"/>
      <c r="H9" s="25"/>
      <c r="I9" s="25"/>
      <c r="J9" s="25"/>
      <c r="K9" s="25"/>
      <c r="L9" s="25"/>
      <c r="M9" s="25"/>
    </row>
    <row r="10" spans="2:13" ht="12.75" customHeight="1">
      <c r="B10" s="25"/>
      <c r="C10" s="25"/>
      <c r="D10" s="25"/>
      <c r="E10" s="25"/>
      <c r="F10" s="25"/>
      <c r="G10" s="25"/>
      <c r="H10" s="25"/>
      <c r="I10" s="25"/>
      <c r="J10" s="25"/>
      <c r="K10" s="25"/>
      <c r="L10" s="25"/>
      <c r="M10" s="25"/>
    </row>
    <row r="11" spans="2:13" ht="12.75" customHeight="1">
      <c r="B11" s="25"/>
      <c r="C11" s="25"/>
      <c r="D11" s="25"/>
      <c r="E11" s="25"/>
      <c r="F11" s="25"/>
      <c r="G11" s="25"/>
      <c r="H11" s="25"/>
      <c r="I11" s="25"/>
      <c r="J11" s="25"/>
    </row>
    <row r="12" spans="2:13" ht="12.75" customHeight="1">
      <c r="B12" s="25"/>
      <c r="C12" s="25"/>
      <c r="D12" s="25"/>
      <c r="E12" s="25"/>
      <c r="F12" s="25"/>
      <c r="G12" s="25"/>
      <c r="H12" s="25"/>
      <c r="I12" s="25"/>
      <c r="J12" s="25"/>
    </row>
    <row r="13" spans="2:13" ht="12.75" customHeight="1">
      <c r="B13" s="25"/>
      <c r="C13" s="25"/>
      <c r="D13" s="25"/>
      <c r="E13" s="25"/>
      <c r="F13" s="25"/>
      <c r="G13" s="25"/>
      <c r="H13" s="25"/>
      <c r="I13" s="25"/>
      <c r="J13" s="25"/>
    </row>
    <row r="14" spans="2:13" ht="12.75" customHeight="1">
      <c r="B14" s="25"/>
      <c r="C14" s="25"/>
      <c r="D14" s="25"/>
      <c r="E14" s="25"/>
      <c r="F14" s="25"/>
      <c r="G14" s="25"/>
      <c r="H14" s="25"/>
      <c r="I14" s="25"/>
      <c r="J14" s="25"/>
    </row>
    <row r="15" spans="2:13" ht="12.75" customHeight="1">
      <c r="B15" s="25"/>
      <c r="C15" s="25"/>
      <c r="D15" s="25"/>
      <c r="E15" s="25"/>
      <c r="F15" s="25"/>
      <c r="G15" s="25"/>
      <c r="H15" s="25"/>
      <c r="I15" s="25"/>
      <c r="J15" s="25"/>
    </row>
    <row r="16" spans="2:13" ht="12.75" customHeight="1">
      <c r="B16" s="25"/>
      <c r="C16" s="25"/>
      <c r="D16" s="25"/>
      <c r="E16" s="25"/>
      <c r="F16" s="25"/>
      <c r="G16" s="25"/>
      <c r="H16" s="25"/>
      <c r="I16" s="25"/>
      <c r="J16" s="25"/>
    </row>
    <row r="17" spans="2:10" ht="12.75" customHeight="1">
      <c r="B17" s="25"/>
      <c r="C17" s="25"/>
      <c r="D17" s="25"/>
      <c r="E17" s="25"/>
      <c r="F17" s="25"/>
      <c r="G17" s="25"/>
      <c r="H17" s="25"/>
      <c r="I17" s="25"/>
      <c r="J17" s="25"/>
    </row>
    <row r="18" spans="2:10" ht="12.75" customHeight="1">
      <c r="B18" s="25"/>
      <c r="C18" s="25"/>
      <c r="D18" s="25"/>
      <c r="E18" s="25"/>
      <c r="F18" s="25"/>
      <c r="G18" s="25"/>
      <c r="H18" s="25"/>
      <c r="I18" s="25"/>
      <c r="J18" s="25"/>
    </row>
    <row r="19" spans="2:10" ht="12.75" customHeight="1">
      <c r="B19" s="25"/>
      <c r="C19" s="25"/>
      <c r="D19" s="25"/>
      <c r="E19" s="25"/>
      <c r="F19" s="25"/>
      <c r="G19" s="25"/>
      <c r="H19" s="25"/>
      <c r="I19" s="25"/>
      <c r="J19" s="25"/>
    </row>
    <row r="20" spans="2:10" ht="12.75" customHeight="1">
      <c r="B20" s="25"/>
      <c r="C20" s="25"/>
      <c r="D20" s="25"/>
      <c r="E20" s="25"/>
      <c r="F20" s="25"/>
      <c r="G20" s="25"/>
      <c r="H20" s="25"/>
      <c r="I20" s="25"/>
      <c r="J20" s="25"/>
    </row>
    <row r="21" spans="2:10" ht="12.75" customHeight="1">
      <c r="B21" s="25"/>
      <c r="C21" s="25"/>
      <c r="D21" s="25"/>
      <c r="E21" s="25"/>
      <c r="F21" s="25"/>
      <c r="G21" s="25"/>
      <c r="H21" s="25"/>
      <c r="I21" s="25"/>
      <c r="J21" s="25"/>
    </row>
    <row r="22" spans="2:10" ht="12.75" customHeight="1">
      <c r="B22" s="25"/>
      <c r="C22" s="25"/>
      <c r="D22" s="25"/>
      <c r="E22" s="25"/>
      <c r="F22" s="25"/>
      <c r="G22" s="25"/>
      <c r="H22" s="25"/>
      <c r="I22" s="25"/>
      <c r="J22" s="25"/>
    </row>
    <row r="23" spans="2:10" ht="12.75" customHeight="1">
      <c r="B23" s="25"/>
      <c r="C23" s="25"/>
      <c r="D23" s="25"/>
      <c r="E23" s="25"/>
      <c r="F23" s="25"/>
      <c r="G23" s="25"/>
      <c r="H23" s="25"/>
      <c r="I23" s="25"/>
      <c r="J23" s="25"/>
    </row>
  </sheetData>
  <mergeCells count="2">
    <mergeCell ref="B4:J4"/>
    <mergeCell ref="B3: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subject/>
  <dc:creator>Campusano, Gabriela</dc:creator>
  <cp:keywords/>
  <dc:description>Exportado de Microsoft Dynamics CRM: martes, 07 de enero de 2020 15:09:32</dc:description>
  <cp:lastModifiedBy>Felipe Fuenzalida Lopez</cp:lastModifiedBy>
  <cp:revision/>
  <dcterms:created xsi:type="dcterms:W3CDTF">2020-01-07T20:10:00Z</dcterms:created>
  <dcterms:modified xsi:type="dcterms:W3CDTF">2022-01-10T19:30:03Z</dcterms:modified>
  <cp:category>Casos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ies>
</file>