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alvan\Desktop\"/>
    </mc:Choice>
  </mc:AlternateContent>
  <bookViews>
    <workbookView xWindow="-120" yWindow="-120" windowWidth="20730" windowHeight="11160" tabRatio="738"/>
  </bookViews>
  <sheets>
    <sheet name="Base de Datos" sheetId="1" r:id="rId1"/>
    <sheet name="Tabla de Homologación" sheetId="3" r:id="rId2"/>
    <sheet name="Tabla consolidada" sheetId="6" r:id="rId3"/>
  </sheets>
  <definedNames>
    <definedName name="_xlnm._FilterDatabase" localSheetId="0" hidden="1">'Base de Datos'!$A$10:$F$36</definedName>
  </definedNames>
  <calcPr calcId="162913"/>
</workbook>
</file>

<file path=xl/calcChain.xml><?xml version="1.0" encoding="utf-8"?>
<calcChain xmlns="http://schemas.openxmlformats.org/spreadsheetml/2006/main">
  <c r="E7" i="6" l="1"/>
  <c r="E8" i="6"/>
  <c r="E9" i="6"/>
  <c r="E10" i="6"/>
  <c r="E11" i="6"/>
  <c r="E12" i="6"/>
  <c r="E13" i="6"/>
  <c r="E14" i="6"/>
  <c r="E15" i="6"/>
  <c r="D50" i="1" l="1"/>
  <c r="E16" i="6" l="1"/>
  <c r="E6" i="6"/>
  <c r="E5" i="6"/>
  <c r="E4" i="6"/>
</calcChain>
</file>

<file path=xl/sharedStrings.xml><?xml version="1.0" encoding="utf-8"?>
<sst xmlns="http://schemas.openxmlformats.org/spreadsheetml/2006/main" count="247" uniqueCount="117">
  <si>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</si>
  <si>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</si>
  <si>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</si>
  <si>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</si>
  <si>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</si>
  <si>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</si>
  <si>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</si>
  <si>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</si>
  <si>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</si>
  <si>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</si>
  <si>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</si>
  <si>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</si>
  <si>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</si>
  <si>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</si>
  <si>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</si>
  <si>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</si>
  <si>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 xml:space="preserve">Productos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</si>
  <si>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</si>
  <si>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</si>
  <si>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</si>
  <si>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</si>
  <si>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</si>
  <si>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>Estado del reclamo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</si>
  <si>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</si>
  <si>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</si>
  <si>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</si>
  <si>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</si>
  <si>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</si>
  <si>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</si>
  <si>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</si>
  <si>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</si>
  <si>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</si>
  <si>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</si>
  <si>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respondidos en año t</t>
  </si>
  <si>
    <t>Reclamos</t>
  </si>
  <si>
    <t>Número de Reclamos al año t</t>
  </si>
  <si>
    <t>Número de respuestas en el año t</t>
  </si>
  <si>
    <t>% de Reclamos respondidos al año t (por mes)</t>
  </si>
  <si>
    <t>Año t-1, 2,3…n</t>
  </si>
  <si>
    <t>Total</t>
  </si>
  <si>
    <t>12. Orientación jurídica</t>
  </si>
  <si>
    <t>1.3. Obras y proyectos de pavimentación</t>
  </si>
  <si>
    <t>Activo</t>
  </si>
  <si>
    <t>Resuelto</t>
  </si>
  <si>
    <t>Estado</t>
  </si>
  <si>
    <t>Fecha de término</t>
  </si>
  <si>
    <t>Fecha real de atención</t>
  </si>
  <si>
    <t>Número de caso</t>
  </si>
  <si>
    <t>Título</t>
  </si>
  <si>
    <t>Formula de cálculo:  (Número de reclamos respondidos en año t / Total de reclamos recibidos al año t)*100</t>
  </si>
  <si>
    <t>Atenciones</t>
  </si>
  <si>
    <t>Nombre Original</t>
  </si>
  <si>
    <t>INDICADOR RECLAMOS RESPONDIDOS</t>
  </si>
  <si>
    <t>SERVICIO DE VIVIENDA Y URBANIZACIÓN REGIÓN DE ANTOFAGASTA</t>
  </si>
  <si>
    <t>Calculo del Indicador:</t>
  </si>
  <si>
    <t>Total de reclamos recibidos al año t</t>
  </si>
  <si>
    <t xml:space="preserve">Porcentaje de reclamos respondidos respecto de los reclamos recibidos en año t </t>
  </si>
  <si>
    <t>6.1.6. Sobre estado de los proyectos de EGIS / PSAT</t>
  </si>
  <si>
    <t>CAS-6777512-Z8C5Q7</t>
  </si>
  <si>
    <t>5.1.4.3. Suficiencia de la información (Atención Presencial)</t>
  </si>
  <si>
    <t>CAS-6763909-D2M9R1</t>
  </si>
  <si>
    <t>2.6. Otras consultas y opiniones en materia habitacional</t>
  </si>
  <si>
    <t>CAS-6738222-T0Z0Z4</t>
  </si>
  <si>
    <t>CAS-6728732-F1F0D9</t>
  </si>
  <si>
    <t>17. Otras consultas y opiniones</t>
  </si>
  <si>
    <t>CAS-6723557-L9F9F3</t>
  </si>
  <si>
    <t>2.2.2.4. Consulta general Sistema Integrado de Subsidio Habitacional D.S. 01</t>
  </si>
  <si>
    <t>CAS-6723352-G5T6H0</t>
  </si>
  <si>
    <t>CAS-6717029-P0Y5N6</t>
  </si>
  <si>
    <t>CAS-6708090-N6K3G2</t>
  </si>
  <si>
    <t>CAS-6708086-H9Z6T3</t>
  </si>
  <si>
    <t>CAS-6707456-B7J9Z1</t>
  </si>
  <si>
    <t>2.2.3.5. Consulta general PPPF</t>
  </si>
  <si>
    <t>CAS-6702970-F7V9T5</t>
  </si>
  <si>
    <t>CAS-6782490-W8Q3Q6</t>
  </si>
  <si>
    <t>CAS-6787076-L0B3B0</t>
  </si>
  <si>
    <t>CAS-6793136-P2H1T3</t>
  </si>
  <si>
    <t>CAS-6804564-F9J0Y6</t>
  </si>
  <si>
    <t>CAS-6810233-Y7F4P6</t>
  </si>
  <si>
    <t>CAS-6814788-S6Y3R8</t>
  </si>
  <si>
    <t>5.1.3.1. Duración de la atención (Atención Presencial)</t>
  </si>
  <si>
    <t>Derivado</t>
  </si>
  <si>
    <t>Desistido</t>
  </si>
  <si>
    <t>Detalle columnas medio de verificación exigidas por el decreto n° 465/2021</t>
  </si>
  <si>
    <t>CAS-6821534-P4L8F8</t>
  </si>
  <si>
    <t>CAS-6827529-D7Z3S9</t>
  </si>
  <si>
    <t>4.08. Entrega de título de dominio</t>
  </si>
  <si>
    <t>CAS-6843031-V5W4J6</t>
  </si>
  <si>
    <t>5.4.1.3. Tiempo de espera (Atención por correspondencia)</t>
  </si>
  <si>
    <t>Homologación MV DS N° 465/2021</t>
  </si>
  <si>
    <t>Reclamos recibidos al año t, incluyendo años anteriores no respondidos</t>
  </si>
  <si>
    <t>CAS-6851515-P2X6Y9</t>
  </si>
  <si>
    <t>2.2.1.1. Postulación Individual (D.S. 49)</t>
  </si>
  <si>
    <t>CAS-6865839-S8F2M2</t>
  </si>
  <si>
    <t>5.1.2.2. Horario de Atención (Atención Presencial)</t>
  </si>
  <si>
    <t>CAS-6894868-R6Y6K7</t>
  </si>
  <si>
    <t>5.1.3.2. Trato del funcionario/a (Atención Presencial)</t>
  </si>
  <si>
    <t>Productos</t>
  </si>
  <si>
    <t>CAS-6922394-V4H3W9</t>
  </si>
  <si>
    <t>1.8. Otras consultas y opiniones en materia de urbanismo</t>
  </si>
  <si>
    <t>CAS-6924085-B6V9Y1</t>
  </si>
  <si>
    <t>CAS-6914886-G9S0Q6</t>
  </si>
  <si>
    <t>CAS-6973040-N4M6M2</t>
  </si>
  <si>
    <t>CAS-6980834-W2X1R7</t>
  </si>
  <si>
    <t>CAS-6985210-K2S5Q2</t>
  </si>
  <si>
    <t>CAS-6985272-P9N7R8</t>
  </si>
  <si>
    <t>CAS-6985526-B4S3R0</t>
  </si>
  <si>
    <t>CAS-6993734-J4K8Q5</t>
  </si>
  <si>
    <t>2.2.04. Subsidio de Arriendo de Vivienda (D.S. 52)</t>
  </si>
  <si>
    <t>5.1.2.1. Fluidez del servicio (Atención Presencial)</t>
  </si>
  <si>
    <t>2.2.2.2. D.S. 01 Título I: Subsidio habitacional para grupos emergentes</t>
  </si>
  <si>
    <t>5.1.5. Otras consultas y opiniones sobre atención presencial</t>
  </si>
  <si>
    <t>Nota 1: En el año 2021 NO quedaron reclamos sin responder.</t>
  </si>
  <si>
    <t>Nota 2: No hay reclamos en calidad de desistido o derivado.</t>
  </si>
  <si>
    <t>CAS-7032681-Q8T8M5</t>
  </si>
  <si>
    <t>CAS-7045814-H9R5F3</t>
  </si>
  <si>
    <t>CAS-7043322-J5M7Z6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</si>
</sst>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1" applyNumberFormat="0" applyFill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4" applyNumberFormat="0" applyAlignment="0" applyProtection="0"/>
    <xf numFmtId="0" fontId="14" fillId="10" borderId="15" applyNumberFormat="0" applyAlignment="0" applyProtection="0"/>
    <xf numFmtId="0" fontId="15" fillId="10" borderId="14" applyNumberFormat="0" applyAlignment="0" applyProtection="0"/>
    <xf numFmtId="0" fontId="16" fillId="0" borderId="16" applyNumberFormat="0" applyFill="0" applyAlignment="0" applyProtection="0"/>
    <xf numFmtId="0" fontId="5" fillId="11" borderId="17" applyNumberFormat="0" applyAlignment="0" applyProtection="0"/>
    <xf numFmtId="0" fontId="17" fillId="0" borderId="0" applyNumberFormat="0" applyFill="0" applyBorder="0" applyAlignment="0" applyProtection="0"/>
    <xf numFmtId="0" fontId="4" fillId="12" borderId="1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19" fillId="36" borderId="0" applyNumberFormat="0" applyBorder="0" applyAlignment="0" applyProtection="0"/>
    <xf numFmtId="0" fontId="21" fillId="0" borderId="0"/>
  </cellStyleXfs>
  <cellXfs count="77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14" fontId="0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horizontal="right" vertical="center" wrapText="1"/>
    </xf>
    <xf numFmtId="1" fontId="0" fillId="0" borderId="0" xfId="0" applyNumberFormat="1" applyFont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NumberFormat="1" applyFont="1" applyFill="1" applyBorder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2" fillId="0" borderId="1" xfId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9" fontId="2" fillId="0" borderId="1" xfId="1" applyNumberFormat="1" applyFont="1" applyFill="1" applyBorder="1"/>
    <xf numFmtId="0" fontId="2" fillId="4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49" fontId="0" fillId="0" borderId="1" xfId="0" applyNumberFormat="1" applyFont="1" applyBorder="1"/>
    <xf numFmtId="0" fontId="2" fillId="0" borderId="1" xfId="0" applyFont="1" applyFill="1" applyBorder="1" applyAlignment="1">
      <alignment horizontal="right" vertical="center" wrapText="1"/>
    </xf>
    <xf numFmtId="49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14" fontId="0" fillId="0" borderId="0" xfId="0" applyNumberFormat="1" applyFont="1" applyAlignment="1">
      <alignment vertical="center" wrapText="1"/>
    </xf>
    <xf numFmtId="14" fontId="0" fillId="0" borderId="1" xfId="0" applyNumberFormat="1" applyFont="1" applyBorder="1" applyAlignment="1">
      <alignment horizontal="right" vertical="center" wrapText="1"/>
    </xf>
    <xf numFmtId="14" fontId="0" fillId="0" borderId="1" xfId="0" applyNumberFormat="1" applyBorder="1"/>
    <xf numFmtId="164" fontId="0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/>
    <xf numFmtId="0" fontId="20" fillId="5" borderId="1" xfId="0" applyFont="1" applyFill="1" applyBorder="1" applyAlignment="1">
      <alignment horizontal="justify" vertical="center"/>
    </xf>
    <xf numFmtId="49" fontId="2" fillId="0" borderId="0" xfId="43" applyNumberFormat="1" applyFont="1"/>
    <xf numFmtId="164" fontId="0" fillId="0" borderId="1" xfId="0" applyNumberFormat="1" applyFont="1" applyBorder="1"/>
    <xf numFmtId="49" fontId="2" fillId="0" borderId="1" xfId="43" applyNumberFormat="1" applyFont="1" applyBorder="1"/>
    <xf numFmtId="14" fontId="0" fillId="0" borderId="1" xfId="0" applyNumberFormat="1" applyFont="1" applyBorder="1"/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left" vertical="center"/>
    </xf>
    <xf numFmtId="0" fontId="5" fillId="2" borderId="9" xfId="0" applyNumberFormat="1" applyFont="1" applyFill="1" applyBorder="1" applyAlignment="1">
      <alignment horizontal="left" vertical="center"/>
    </xf>
    <xf numFmtId="0" fontId="5" fillId="2" borderId="8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0</xdr:col>
      <xdr:colOff>1362075</xdr:colOff>
      <xdr:row>6</xdr:row>
      <xdr:rowOff>67222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0"/>
          <a:ext cx="1333499" cy="1210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9525</xdr:rowOff>
    </xdr:from>
    <xdr:to>
      <xdr:col>3</xdr:col>
      <xdr:colOff>0</xdr:colOff>
      <xdr:row>37</xdr:row>
      <xdr:rowOff>95251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5553075"/>
          <a:ext cx="9658350" cy="4667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</a:t>
          </a:r>
          <a:r>
            <a:rPr lang="en-US" sz="1100" b="1" baseline="0"/>
            <a:t> 1</a:t>
          </a:r>
          <a:r>
            <a:rPr lang="en-US" sz="1100" b="1"/>
            <a:t>:</a:t>
          </a:r>
          <a:r>
            <a:rPr lang="en-US" sz="1100"/>
            <a:t> en las columnas A y E se repite el nombre </a:t>
          </a:r>
          <a:r>
            <a:rPr lang="en-US" sz="1100" b="1">
              <a:solidFill>
                <a:sysClr val="windowText" lastClr="000000"/>
              </a:solidFill>
            </a:rPr>
            <a:t>"Número de caso", </a:t>
          </a:r>
          <a:r>
            <a:rPr lang="en-US" sz="1100">
              <a:solidFill>
                <a:sysClr val="windowText" lastClr="000000"/>
              </a:solidFill>
            </a:rPr>
            <a:t>ya </a:t>
          </a:r>
          <a:r>
            <a:rPr lang="en-US" sz="1100"/>
            <a:t>que en nuestro sistema CRM a través de ese número se puede hacer la trazabilidad completa del reclamo.</a:t>
          </a:r>
          <a:r>
            <a:rPr lang="en-US" sz="1100" baseline="0"/>
            <a:t> </a:t>
          </a:r>
          <a:endParaRPr lang="en-US" sz="1100"/>
        </a:p>
      </xdr:txBody>
    </xdr:sp>
    <xdr:clientData/>
  </xdr:twoCellAnchor>
  <xdr:twoCellAnchor>
    <xdr:from>
      <xdr:col>8</xdr:col>
      <xdr:colOff>371475</xdr:colOff>
      <xdr:row>3</xdr:row>
      <xdr:rowOff>19050</xdr:rowOff>
    </xdr:from>
    <xdr:to>
      <xdr:col>10</xdr:col>
      <xdr:colOff>590550</xdr:colOff>
      <xdr:row>5</xdr:row>
      <xdr:rowOff>219075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039850" y="609600"/>
          <a:ext cx="1743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 b="1">
              <a:solidFill>
                <a:srgbClr val="FF0000"/>
              </a:solidFill>
            </a:rPr>
            <a:t>SE</a:t>
          </a:r>
          <a:r>
            <a:rPr lang="es-CL" sz="1100" b="1" baseline="0">
              <a:solidFill>
                <a:srgbClr val="FF0000"/>
              </a:solidFill>
            </a:rPr>
            <a:t> RECOMIENDA CAMBIAR ENCABEZADO</a:t>
          </a:r>
          <a:endParaRPr lang="es-CL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3</xdr:col>
      <xdr:colOff>0</xdr:colOff>
      <xdr:row>40</xdr:row>
      <xdr:rowOff>85726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448550"/>
          <a:ext cx="10734675" cy="46672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 2:</a:t>
          </a:r>
          <a:r>
            <a:rPr lang="en-US" sz="1100"/>
            <a:t> No hay reclamos en calidad de desistido o derivado.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Normal="100" workbookViewId="0">
      <selection activeCell="C43" sqref="C43"/>
    </sheetView>
  </sheetViews>
  <sheetFormatPr baseColWidth="10" defaultColWidth="11.42578125" defaultRowHeight="15" x14ac:dyDescent="0.25"/>
  <cols>
    <col min="1" max="1" width="20.7109375" style="26" bestFit="1" customWidth="1"/>
    <col min="2" max="2" width="69.7109375" style="26" customWidth="1"/>
    <col min="3" max="3" width="25.5703125" style="26" bestFit="1" customWidth="1"/>
    <col min="4" max="4" width="21.140625" style="26" bestFit="1" customWidth="1"/>
    <col min="5" max="5" width="20.7109375" style="26" bestFit="1" customWidth="1"/>
    <col min="6" max="6" width="11.42578125" style="26" bestFit="1" customWidth="1"/>
    <col min="7" max="7" width="11.42578125" style="5"/>
    <col min="8" max="8" width="11.85546875" style="5" bestFit="1" customWidth="1"/>
    <col min="9" max="16384" width="11.42578125" style="5"/>
  </cols>
  <sheetData>
    <row r="1" spans="1:8" s="6" customFormat="1" x14ac:dyDescent="0.25">
      <c r="A1" s="26"/>
      <c r="B1" s="26">
        <v>2022</v>
      </c>
      <c r="C1" s="26"/>
      <c r="D1" s="26"/>
      <c r="E1" s="26"/>
      <c r="F1" s="26"/>
    </row>
    <row r="2" spans="1:8" s="6" customFormat="1" x14ac:dyDescent="0.25">
      <c r="A2" s="26"/>
      <c r="B2" s="26"/>
      <c r="C2" s="26"/>
      <c r="D2" s="26"/>
      <c r="E2" s="26"/>
      <c r="F2" s="26"/>
    </row>
    <row r="3" spans="1:8" s="6" customFormat="1" x14ac:dyDescent="0.25">
      <c r="A3" s="26"/>
      <c r="B3" s="27" t="s">
        <v>52</v>
      </c>
      <c r="C3" s="26"/>
      <c r="D3" s="26"/>
      <c r="E3" s="26"/>
      <c r="F3" s="26"/>
    </row>
    <row r="4" spans="1:8" s="6" customFormat="1" x14ac:dyDescent="0.25">
      <c r="A4" s="26"/>
      <c r="B4" s="27" t="s">
        <v>53</v>
      </c>
      <c r="C4" s="26"/>
      <c r="D4" s="26"/>
      <c r="E4" s="26"/>
      <c r="F4" s="26"/>
    </row>
    <row r="5" spans="1:8" s="6" customFormat="1" x14ac:dyDescent="0.25">
      <c r="A5" s="26"/>
      <c r="B5" s="26"/>
      <c r="C5" s="26"/>
      <c r="D5" s="26"/>
      <c r="E5" s="26"/>
      <c r="F5" s="26"/>
    </row>
    <row r="6" spans="1:8" s="6" customFormat="1" x14ac:dyDescent="0.25">
      <c r="A6" s="26"/>
      <c r="B6" s="28" t="s">
        <v>49</v>
      </c>
      <c r="C6" s="26"/>
      <c r="D6" s="26"/>
      <c r="E6" s="26"/>
      <c r="F6" s="26"/>
    </row>
    <row r="7" spans="1:8" s="6" customFormat="1" ht="15.75" thickBot="1" x14ac:dyDescent="0.3">
      <c r="A7" s="26"/>
      <c r="C7" s="26"/>
      <c r="D7" s="26"/>
      <c r="E7" s="26"/>
      <c r="F7" s="26"/>
    </row>
    <row r="8" spans="1:8" s="6" customFormat="1" ht="15.75" thickBot="1" x14ac:dyDescent="0.3">
      <c r="A8" s="63" t="s">
        <v>34</v>
      </c>
      <c r="B8" s="64"/>
      <c r="C8" s="64"/>
      <c r="D8" s="64"/>
      <c r="E8" s="64"/>
      <c r="F8" s="65"/>
    </row>
    <row r="9" spans="1:8" s="6" customFormat="1" x14ac:dyDescent="0.25">
      <c r="C9" s="7"/>
      <c r="D9" s="7"/>
      <c r="E9" s="7"/>
      <c r="F9" s="7"/>
    </row>
    <row r="10" spans="1:8" s="6" customFormat="1" x14ac:dyDescent="0.25">
      <c r="A10" s="38" t="s">
        <v>47</v>
      </c>
      <c r="B10" s="38" t="s">
        <v>48</v>
      </c>
      <c r="C10" s="38" t="s">
        <v>46</v>
      </c>
      <c r="D10" s="38" t="s">
        <v>45</v>
      </c>
      <c r="E10" s="38" t="s">
        <v>47</v>
      </c>
      <c r="F10" s="38" t="s">
        <v>44</v>
      </c>
    </row>
    <row r="11" spans="1:8" s="6" customFormat="1" x14ac:dyDescent="0.25">
      <c r="A11" s="25" t="s">
        <v>73</v>
      </c>
      <c r="B11" s="47" t="s">
        <v>41</v>
      </c>
      <c r="C11" s="22">
        <v>44565.564340277779</v>
      </c>
      <c r="D11" s="48">
        <v>44620.435254629629</v>
      </c>
      <c r="E11" s="25" t="s">
        <v>73</v>
      </c>
      <c r="F11" s="25" t="s">
        <v>43</v>
      </c>
      <c r="H11" s="24"/>
    </row>
    <row r="12" spans="1:8" s="6" customFormat="1" x14ac:dyDescent="0.25">
      <c r="A12" s="25" t="s">
        <v>71</v>
      </c>
      <c r="B12" s="47" t="s">
        <v>72</v>
      </c>
      <c r="C12" s="22">
        <v>44571.505069444444</v>
      </c>
      <c r="D12" s="48">
        <v>44615.760196759256</v>
      </c>
      <c r="E12" s="25" t="s">
        <v>71</v>
      </c>
      <c r="F12" s="25" t="s">
        <v>43</v>
      </c>
      <c r="H12" s="24"/>
    </row>
    <row r="13" spans="1:8" s="6" customFormat="1" x14ac:dyDescent="0.25">
      <c r="A13" s="25" t="s">
        <v>70</v>
      </c>
      <c r="B13" s="47" t="s">
        <v>41</v>
      </c>
      <c r="C13" s="22">
        <v>44571.602384259262</v>
      </c>
      <c r="D13" s="48">
        <v>44574.760150462964</v>
      </c>
      <c r="E13" s="25" t="s">
        <v>70</v>
      </c>
      <c r="F13" s="25" t="s">
        <v>43</v>
      </c>
      <c r="H13" s="24"/>
    </row>
    <row r="14" spans="1:8" s="6" customFormat="1" x14ac:dyDescent="0.25">
      <c r="A14" s="25" t="s">
        <v>69</v>
      </c>
      <c r="B14" s="47" t="s">
        <v>41</v>
      </c>
      <c r="C14" s="22">
        <v>44571.604201388887</v>
      </c>
      <c r="D14" s="48">
        <v>44574.760810185187</v>
      </c>
      <c r="E14" s="25" t="s">
        <v>69</v>
      </c>
      <c r="F14" s="25" t="s">
        <v>43</v>
      </c>
      <c r="H14" s="24"/>
    </row>
    <row r="15" spans="1:8" s="6" customFormat="1" x14ac:dyDescent="0.25">
      <c r="A15" s="25" t="s">
        <v>68</v>
      </c>
      <c r="B15" s="47" t="s">
        <v>57</v>
      </c>
      <c r="C15" s="22">
        <v>44580.480925925927</v>
      </c>
      <c r="D15" s="48">
        <v>44615.764606481483</v>
      </c>
      <c r="E15" s="25" t="s">
        <v>68</v>
      </c>
      <c r="F15" s="25" t="s">
        <v>43</v>
      </c>
      <c r="H15" s="24"/>
    </row>
    <row r="16" spans="1:8" s="6" customFormat="1" x14ac:dyDescent="0.25">
      <c r="A16" s="25" t="s">
        <v>67</v>
      </c>
      <c r="B16" s="47" t="s">
        <v>40</v>
      </c>
      <c r="C16" s="22">
        <v>44587.634618055556</v>
      </c>
      <c r="D16" s="48">
        <v>44810</v>
      </c>
      <c r="E16" s="25" t="s">
        <v>67</v>
      </c>
      <c r="F16" s="25" t="s">
        <v>43</v>
      </c>
      <c r="H16" s="24"/>
    </row>
    <row r="17" spans="1:8" s="6" customFormat="1" x14ac:dyDescent="0.25">
      <c r="A17" s="25" t="s">
        <v>65</v>
      </c>
      <c r="B17" s="47" t="s">
        <v>66</v>
      </c>
      <c r="C17" s="22">
        <v>44587.032534722224</v>
      </c>
      <c r="D17" s="48">
        <v>44614.838518518518</v>
      </c>
      <c r="E17" s="25" t="s">
        <v>65</v>
      </c>
      <c r="F17" s="25" t="s">
        <v>43</v>
      </c>
      <c r="H17" s="24"/>
    </row>
    <row r="18" spans="1:8" s="6" customFormat="1" x14ac:dyDescent="0.25">
      <c r="A18" s="25" t="s">
        <v>63</v>
      </c>
      <c r="B18" s="47" t="s">
        <v>64</v>
      </c>
      <c r="C18" s="22">
        <v>44594.792638888888</v>
      </c>
      <c r="D18" s="48">
        <v>44594.709513888891</v>
      </c>
      <c r="E18" s="25" t="s">
        <v>63</v>
      </c>
      <c r="F18" s="25" t="s">
        <v>43</v>
      </c>
      <c r="H18" s="24"/>
    </row>
    <row r="19" spans="1:8" s="6" customFormat="1" x14ac:dyDescent="0.25">
      <c r="A19" s="25" t="s">
        <v>62</v>
      </c>
      <c r="B19" s="47" t="s">
        <v>41</v>
      </c>
      <c r="C19" s="22">
        <v>44607.726168981484</v>
      </c>
      <c r="D19" s="48">
        <v>44635.990532407406</v>
      </c>
      <c r="E19" s="25" t="s">
        <v>62</v>
      </c>
      <c r="F19" s="25" t="s">
        <v>43</v>
      </c>
      <c r="H19" s="24"/>
    </row>
    <row r="20" spans="1:8" s="6" customFormat="1" x14ac:dyDescent="0.25">
      <c r="A20" s="25" t="s">
        <v>60</v>
      </c>
      <c r="B20" s="47" t="s">
        <v>61</v>
      </c>
      <c r="C20" s="22">
        <v>44635.60565972222</v>
      </c>
      <c r="D20" s="48">
        <v>44638.576493055552</v>
      </c>
      <c r="E20" s="25" t="s">
        <v>60</v>
      </c>
      <c r="F20" s="25" t="s">
        <v>43</v>
      </c>
      <c r="H20" s="24"/>
    </row>
    <row r="21" spans="1:8" s="6" customFormat="1" x14ac:dyDescent="0.25">
      <c r="A21" s="25" t="s">
        <v>58</v>
      </c>
      <c r="B21" s="47" t="s">
        <v>59</v>
      </c>
      <c r="C21" s="22">
        <v>44648.808310185188</v>
      </c>
      <c r="D21" s="48">
        <v>44648.732997685183</v>
      </c>
      <c r="E21" s="25" t="s">
        <v>58</v>
      </c>
      <c r="F21" s="25" t="s">
        <v>43</v>
      </c>
      <c r="H21" s="24"/>
    </row>
    <row r="22" spans="1:8" s="6" customFormat="1" x14ac:dyDescent="0.25">
      <c r="A22" s="25" t="s">
        <v>74</v>
      </c>
      <c r="B22" s="47" t="s">
        <v>41</v>
      </c>
      <c r="C22" s="22">
        <v>44652.381979166668</v>
      </c>
      <c r="D22" s="48">
        <v>44677.791967592595</v>
      </c>
      <c r="E22" s="25" t="s">
        <v>74</v>
      </c>
      <c r="F22" s="25" t="s">
        <v>43</v>
      </c>
      <c r="H22" s="24"/>
    </row>
    <row r="23" spans="1:8" s="6" customFormat="1" x14ac:dyDescent="0.25">
      <c r="A23" s="25" t="s">
        <v>75</v>
      </c>
      <c r="B23" s="47" t="s">
        <v>57</v>
      </c>
      <c r="C23" s="22">
        <v>44657.358148148145</v>
      </c>
      <c r="D23" s="48">
        <v>44662.672013888892</v>
      </c>
      <c r="E23" s="25" t="s">
        <v>75</v>
      </c>
      <c r="F23" s="25" t="s">
        <v>43</v>
      </c>
      <c r="H23" s="24"/>
    </row>
    <row r="24" spans="1:8" s="6" customFormat="1" x14ac:dyDescent="0.25">
      <c r="A24" s="25" t="s">
        <v>76</v>
      </c>
      <c r="B24" s="47" t="s">
        <v>80</v>
      </c>
      <c r="C24" s="22">
        <v>44662.547685185185</v>
      </c>
      <c r="D24" s="48">
        <v>44698.791481481479</v>
      </c>
      <c r="E24" s="25" t="s">
        <v>76</v>
      </c>
      <c r="F24" s="25" t="s">
        <v>43</v>
      </c>
      <c r="H24" s="24"/>
    </row>
    <row r="25" spans="1:8" s="6" customFormat="1" x14ac:dyDescent="0.25">
      <c r="A25" s="25" t="s">
        <v>77</v>
      </c>
      <c r="B25" s="47" t="s">
        <v>41</v>
      </c>
      <c r="C25" s="22">
        <v>44672.495717592596</v>
      </c>
      <c r="D25" s="48">
        <v>44687.70585648148</v>
      </c>
      <c r="E25" s="25" t="s">
        <v>77</v>
      </c>
      <c r="F25" s="25" t="s">
        <v>43</v>
      </c>
      <c r="H25" s="24"/>
    </row>
    <row r="26" spans="1:8" s="6" customFormat="1" x14ac:dyDescent="0.25">
      <c r="A26" s="25" t="s">
        <v>78</v>
      </c>
      <c r="B26" s="47" t="s">
        <v>41</v>
      </c>
      <c r="C26" s="22">
        <v>44677.44636574074</v>
      </c>
      <c r="D26" s="48">
        <v>44683.029363425929</v>
      </c>
      <c r="E26" s="25" t="s">
        <v>78</v>
      </c>
      <c r="F26" s="25" t="s">
        <v>43</v>
      </c>
      <c r="H26" s="24"/>
    </row>
    <row r="27" spans="1:8" s="6" customFormat="1" x14ac:dyDescent="0.25">
      <c r="A27" s="25" t="s">
        <v>79</v>
      </c>
      <c r="B27" s="47" t="s">
        <v>41</v>
      </c>
      <c r="C27" s="22">
        <v>44679.634826388887</v>
      </c>
      <c r="D27" s="49">
        <v>44704</v>
      </c>
      <c r="E27" s="25" t="s">
        <v>79</v>
      </c>
      <c r="F27" s="25" t="s">
        <v>43</v>
      </c>
      <c r="H27" s="24"/>
    </row>
    <row r="28" spans="1:8" s="6" customFormat="1" x14ac:dyDescent="0.25">
      <c r="A28" s="50" t="s">
        <v>84</v>
      </c>
      <c r="B28" s="50" t="s">
        <v>86</v>
      </c>
      <c r="C28" s="48">
        <v>44686.432638888888</v>
      </c>
      <c r="D28" s="48">
        <v>44687.671944444446</v>
      </c>
      <c r="E28" s="50" t="s">
        <v>84</v>
      </c>
      <c r="F28" s="25" t="s">
        <v>43</v>
      </c>
      <c r="H28" s="24"/>
    </row>
    <row r="29" spans="1:8" s="6" customFormat="1" x14ac:dyDescent="0.25">
      <c r="A29" s="50" t="s">
        <v>85</v>
      </c>
      <c r="B29" s="50" t="s">
        <v>72</v>
      </c>
      <c r="C29" s="48">
        <v>44692.672812500001</v>
      </c>
      <c r="D29" s="48">
        <v>44763.793194444443</v>
      </c>
      <c r="E29" s="50" t="s">
        <v>85</v>
      </c>
      <c r="F29" s="25" t="s">
        <v>43</v>
      </c>
      <c r="H29" s="24"/>
    </row>
    <row r="30" spans="1:8" s="6" customFormat="1" x14ac:dyDescent="0.25">
      <c r="A30" s="45" t="s">
        <v>87</v>
      </c>
      <c r="B30" s="45" t="s">
        <v>88</v>
      </c>
      <c r="C30" s="46">
        <v>44710.982013888897</v>
      </c>
      <c r="D30" s="51">
        <v>44783</v>
      </c>
      <c r="E30" s="45" t="s">
        <v>87</v>
      </c>
      <c r="F30" s="45" t="s">
        <v>43</v>
      </c>
      <c r="H30" s="24"/>
    </row>
    <row r="31" spans="1:8" s="6" customFormat="1" x14ac:dyDescent="0.25">
      <c r="A31" s="45" t="s">
        <v>91</v>
      </c>
      <c r="B31" s="45" t="s">
        <v>92</v>
      </c>
      <c r="C31" s="46">
        <v>44722.331261574072</v>
      </c>
      <c r="D31" s="22">
        <v>44791</v>
      </c>
      <c r="E31" s="45" t="s">
        <v>91</v>
      </c>
      <c r="F31" s="25" t="s">
        <v>43</v>
      </c>
      <c r="H31" s="24"/>
    </row>
    <row r="32" spans="1:8" s="6" customFormat="1" x14ac:dyDescent="0.25">
      <c r="A32" s="45" t="s">
        <v>93</v>
      </c>
      <c r="B32" s="45" t="s">
        <v>94</v>
      </c>
      <c r="C32" s="46">
        <v>44741.502986111111</v>
      </c>
      <c r="D32" s="22">
        <v>44741.554618055554</v>
      </c>
      <c r="E32" s="45" t="s">
        <v>93</v>
      </c>
      <c r="F32" s="45" t="s">
        <v>43</v>
      </c>
      <c r="H32" s="24"/>
    </row>
    <row r="33" spans="1:8" s="6" customFormat="1" x14ac:dyDescent="0.25">
      <c r="A33" s="25" t="s">
        <v>95</v>
      </c>
      <c r="B33" s="47" t="s">
        <v>96</v>
      </c>
      <c r="C33" s="52">
        <v>44767.901192129626</v>
      </c>
      <c r="D33" s="52">
        <v>44777</v>
      </c>
      <c r="E33" s="25" t="s">
        <v>95</v>
      </c>
      <c r="F33" s="25" t="s">
        <v>43</v>
      </c>
      <c r="H33" s="24"/>
    </row>
    <row r="34" spans="1:8" s="6" customFormat="1" x14ac:dyDescent="0.25">
      <c r="A34" s="25" t="s">
        <v>101</v>
      </c>
      <c r="B34" s="50" t="s">
        <v>72</v>
      </c>
      <c r="C34" s="52">
        <v>44783</v>
      </c>
      <c r="D34" s="52">
        <v>44789</v>
      </c>
      <c r="E34" s="25" t="s">
        <v>101</v>
      </c>
      <c r="F34" s="25" t="s">
        <v>43</v>
      </c>
      <c r="H34" s="24"/>
    </row>
    <row r="35" spans="1:8" x14ac:dyDescent="0.25">
      <c r="A35" s="25" t="s">
        <v>98</v>
      </c>
      <c r="B35" s="25" t="s">
        <v>99</v>
      </c>
      <c r="C35" s="52">
        <v>44791.449166666665</v>
      </c>
      <c r="D35" s="52">
        <v>44802</v>
      </c>
      <c r="E35" s="25" t="s">
        <v>98</v>
      </c>
      <c r="F35" s="25" t="s">
        <v>43</v>
      </c>
    </row>
    <row r="36" spans="1:8" x14ac:dyDescent="0.25">
      <c r="A36" s="25" t="s">
        <v>100</v>
      </c>
      <c r="B36" s="25" t="s">
        <v>41</v>
      </c>
      <c r="C36" s="52">
        <v>44792.479872685188</v>
      </c>
      <c r="D36" s="54">
        <v>44817</v>
      </c>
      <c r="E36" s="25" t="s">
        <v>100</v>
      </c>
      <c r="F36" s="25" t="s">
        <v>43</v>
      </c>
    </row>
    <row r="37" spans="1:8" x14ac:dyDescent="0.25">
      <c r="A37" s="13" t="s">
        <v>102</v>
      </c>
      <c r="B37" s="13" t="s">
        <v>108</v>
      </c>
      <c r="C37" s="53">
        <v>44839.566180555557</v>
      </c>
      <c r="D37" s="55">
        <v>44839.67732638889</v>
      </c>
      <c r="E37" s="13" t="s">
        <v>102</v>
      </c>
      <c r="F37" s="25" t="s">
        <v>43</v>
      </c>
    </row>
    <row r="38" spans="1:8" x14ac:dyDescent="0.25">
      <c r="A38" s="13" t="s">
        <v>103</v>
      </c>
      <c r="B38" s="13" t="s">
        <v>109</v>
      </c>
      <c r="C38" s="53">
        <v>44846.705300925925</v>
      </c>
      <c r="D38" s="55">
        <v>44847.578981481478</v>
      </c>
      <c r="E38" s="13" t="s">
        <v>103</v>
      </c>
      <c r="F38" s="25" t="s">
        <v>43</v>
      </c>
    </row>
    <row r="39" spans="1:8" x14ac:dyDescent="0.25">
      <c r="A39" s="13" t="s">
        <v>104</v>
      </c>
      <c r="B39" s="13" t="s">
        <v>110</v>
      </c>
      <c r="C39" s="53">
        <v>44851.40898148148</v>
      </c>
      <c r="D39" s="55">
        <v>44851.367465277777</v>
      </c>
      <c r="E39" s="13" t="s">
        <v>104</v>
      </c>
      <c r="F39" s="25" t="s">
        <v>43</v>
      </c>
    </row>
    <row r="40" spans="1:8" x14ac:dyDescent="0.25">
      <c r="A40" s="13" t="s">
        <v>105</v>
      </c>
      <c r="B40" s="57" t="s">
        <v>88</v>
      </c>
      <c r="C40" s="53">
        <v>44851.415578703702</v>
      </c>
      <c r="D40" s="55">
        <v>44922</v>
      </c>
      <c r="E40" s="13" t="s">
        <v>105</v>
      </c>
      <c r="F40" s="25" t="s">
        <v>43</v>
      </c>
    </row>
    <row r="41" spans="1:8" x14ac:dyDescent="0.25">
      <c r="A41" s="13" t="s">
        <v>106</v>
      </c>
      <c r="B41" s="13" t="s">
        <v>110</v>
      </c>
      <c r="C41" s="53">
        <v>44851.441805555558</v>
      </c>
      <c r="D41" s="55">
        <v>44923</v>
      </c>
      <c r="E41" s="13" t="s">
        <v>106</v>
      </c>
      <c r="F41" s="25" t="s">
        <v>43</v>
      </c>
    </row>
    <row r="42" spans="1:8" x14ac:dyDescent="0.25">
      <c r="A42" s="36" t="s">
        <v>107</v>
      </c>
      <c r="B42" s="36" t="s">
        <v>111</v>
      </c>
      <c r="C42" s="60">
        <v>44855.405706018515</v>
      </c>
      <c r="D42" s="58">
        <v>44861.641412037039</v>
      </c>
      <c r="E42" s="36" t="s">
        <v>107</v>
      </c>
      <c r="F42" s="25" t="s">
        <v>43</v>
      </c>
    </row>
    <row r="43" spans="1:8" x14ac:dyDescent="0.25">
      <c r="A43" s="25" t="s">
        <v>114</v>
      </c>
      <c r="B43" s="59" t="s">
        <v>88</v>
      </c>
      <c r="C43" s="52">
        <v>44888</v>
      </c>
      <c r="D43" s="52">
        <v>44913</v>
      </c>
      <c r="E43" s="25" t="s">
        <v>114</v>
      </c>
      <c r="F43" s="25" t="s">
        <v>43</v>
      </c>
    </row>
    <row r="44" spans="1:8" x14ac:dyDescent="0.25">
      <c r="A44" s="13" t="s">
        <v>116</v>
      </c>
      <c r="B44" s="13" t="s">
        <v>88</v>
      </c>
      <c r="C44" s="53">
        <v>44901.595138888886</v>
      </c>
      <c r="D44" s="53">
        <v>44913.795648148145</v>
      </c>
      <c r="E44" s="13" t="s">
        <v>116</v>
      </c>
      <c r="F44" s="25" t="s">
        <v>43</v>
      </c>
    </row>
    <row r="45" spans="1:8" x14ac:dyDescent="0.25">
      <c r="A45" s="13" t="s">
        <v>115</v>
      </c>
      <c r="B45" s="13" t="s">
        <v>59</v>
      </c>
      <c r="C45" s="53">
        <v>44907.44017361111</v>
      </c>
      <c r="D45" s="53">
        <v>44908.546782407408</v>
      </c>
      <c r="E45" s="13" t="s">
        <v>115</v>
      </c>
      <c r="F45" s="25" t="s">
        <v>43</v>
      </c>
    </row>
    <row r="47" spans="1:8" x14ac:dyDescent="0.25">
      <c r="B47" s="67" t="s">
        <v>54</v>
      </c>
      <c r="C47" s="68"/>
      <c r="D47" s="69"/>
    </row>
    <row r="48" spans="1:8" ht="15" customHeight="1" x14ac:dyDescent="0.25">
      <c r="B48" s="66" t="s">
        <v>33</v>
      </c>
      <c r="C48" s="66"/>
      <c r="D48" s="29">
        <v>35</v>
      </c>
    </row>
    <row r="49" spans="2:4" x14ac:dyDescent="0.25">
      <c r="B49" s="61" t="s">
        <v>55</v>
      </c>
      <c r="C49" s="62"/>
      <c r="D49" s="29">
        <v>35</v>
      </c>
    </row>
    <row r="50" spans="2:4" x14ac:dyDescent="0.25">
      <c r="B50" s="61" t="s">
        <v>56</v>
      </c>
      <c r="C50" s="62"/>
      <c r="D50" s="40">
        <f>D48/D49</f>
        <v>1</v>
      </c>
    </row>
    <row r="51" spans="2:4" x14ac:dyDescent="0.25">
      <c r="B51" s="39" t="s">
        <v>112</v>
      </c>
    </row>
    <row r="52" spans="2:4" x14ac:dyDescent="0.25">
      <c r="B52" s="56" t="s">
        <v>113</v>
      </c>
    </row>
  </sheetData>
  <autoFilter ref="A10:F36">
    <sortState ref="A11:F23">
      <sortCondition ref="C10"/>
    </sortState>
  </autoFilter>
  <mergeCells count="5">
    <mergeCell ref="B49:C49"/>
    <mergeCell ref="B50:C50"/>
    <mergeCell ref="A8:F8"/>
    <mergeCell ref="B48:C48"/>
    <mergeCell ref="B47:D47"/>
  </mergeCells>
  <conditionalFormatting sqref="B47:B50">
    <cfRule type="duplicateValues" dxfId="4" priority="1"/>
    <cfRule type="duplicateValues" dxfId="3" priority="2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20" sqref="B20"/>
    </sheetView>
  </sheetViews>
  <sheetFormatPr baseColWidth="10" defaultColWidth="11.42578125" defaultRowHeight="15" x14ac:dyDescent="0.25"/>
  <cols>
    <col min="1" max="1" width="23" style="1" bestFit="1" customWidth="1"/>
    <col min="2" max="2" width="72.5703125" style="1" customWidth="1"/>
    <col min="3" max="3" width="65.42578125" style="1" bestFit="1" customWidth="1"/>
    <col min="4" max="4" width="14" style="1" bestFit="1" customWidth="1"/>
    <col min="5" max="5" width="11.42578125" style="1"/>
    <col min="6" max="6" width="11.28515625" style="1" customWidth="1"/>
    <col min="7" max="7" width="11.5703125" style="1" customWidth="1"/>
    <col min="8" max="8" width="11.85546875" style="1" bestFit="1" customWidth="1"/>
    <col min="9" max="16384" width="11.42578125" style="1"/>
  </cols>
  <sheetData>
    <row r="1" spans="1:4" ht="15.75" thickBot="1" x14ac:dyDescent="0.3">
      <c r="A1" s="1" t="s">
        <v>83</v>
      </c>
    </row>
    <row r="2" spans="1:4" s="6" customFormat="1" ht="15.75" thickBot="1" x14ac:dyDescent="0.3">
      <c r="A2" s="71" t="s">
        <v>32</v>
      </c>
      <c r="B2" s="72"/>
      <c r="C2" s="72"/>
      <c r="D2" s="73"/>
    </row>
    <row r="4" spans="1:4" x14ac:dyDescent="0.25">
      <c r="A4" s="2"/>
      <c r="B4" s="15" t="s">
        <v>51</v>
      </c>
      <c r="C4" s="15" t="s">
        <v>89</v>
      </c>
      <c r="D4" s="16" t="s">
        <v>31</v>
      </c>
    </row>
    <row r="5" spans="1:4" x14ac:dyDescent="0.25">
      <c r="A5" s="3" t="s">
        <v>23</v>
      </c>
      <c r="B5" s="2" t="s">
        <v>47</v>
      </c>
      <c r="C5" s="2" t="s">
        <v>17</v>
      </c>
      <c r="D5" s="17"/>
    </row>
    <row r="6" spans="1:4" x14ac:dyDescent="0.25">
      <c r="A6" s="4" t="s">
        <v>24</v>
      </c>
      <c r="B6" s="4" t="s">
        <v>48</v>
      </c>
      <c r="C6" s="4" t="s">
        <v>18</v>
      </c>
      <c r="D6" s="18"/>
    </row>
    <row r="7" spans="1:4" x14ac:dyDescent="0.25">
      <c r="A7" s="74" t="s">
        <v>29</v>
      </c>
      <c r="B7" s="13" t="s">
        <v>41</v>
      </c>
      <c r="C7" s="11" t="s">
        <v>16</v>
      </c>
      <c r="D7" s="19"/>
    </row>
    <row r="8" spans="1:4" x14ac:dyDescent="0.25">
      <c r="A8" s="75"/>
      <c r="B8" s="13" t="s">
        <v>99</v>
      </c>
      <c r="C8" s="11" t="s">
        <v>97</v>
      </c>
      <c r="D8" s="19"/>
    </row>
    <row r="9" spans="1:4" x14ac:dyDescent="0.25">
      <c r="A9" s="75"/>
      <c r="B9" t="s">
        <v>108</v>
      </c>
      <c r="C9" s="11" t="s">
        <v>97</v>
      </c>
      <c r="D9" s="19"/>
    </row>
    <row r="10" spans="1:4" x14ac:dyDescent="0.25">
      <c r="A10" s="75"/>
      <c r="B10" s="25" t="s">
        <v>92</v>
      </c>
      <c r="C10" s="19" t="s">
        <v>97</v>
      </c>
      <c r="D10" s="36"/>
    </row>
    <row r="11" spans="1:4" x14ac:dyDescent="0.25">
      <c r="A11" s="75"/>
      <c r="B11" t="s">
        <v>110</v>
      </c>
      <c r="C11" s="19" t="s">
        <v>97</v>
      </c>
      <c r="D11" s="36"/>
    </row>
    <row r="12" spans="1:4" x14ac:dyDescent="0.25">
      <c r="A12" s="75"/>
      <c r="B12" s="13" t="s">
        <v>66</v>
      </c>
      <c r="C12" s="11" t="s">
        <v>16</v>
      </c>
      <c r="D12" s="36"/>
    </row>
    <row r="13" spans="1:4" x14ac:dyDescent="0.25">
      <c r="A13" s="75"/>
      <c r="B13" s="13" t="s">
        <v>72</v>
      </c>
      <c r="C13" s="11" t="s">
        <v>16</v>
      </c>
      <c r="D13" s="36"/>
    </row>
    <row r="14" spans="1:4" x14ac:dyDescent="0.25">
      <c r="A14" s="75"/>
      <c r="B14" s="13" t="s">
        <v>61</v>
      </c>
      <c r="C14" s="11" t="s">
        <v>10</v>
      </c>
      <c r="D14" s="36"/>
    </row>
    <row r="15" spans="1:4" x14ac:dyDescent="0.25">
      <c r="A15" s="75"/>
      <c r="B15" s="13" t="s">
        <v>86</v>
      </c>
      <c r="C15" s="44" t="s">
        <v>97</v>
      </c>
      <c r="D15" s="36"/>
    </row>
    <row r="16" spans="1:4" x14ac:dyDescent="0.25">
      <c r="A16" s="75"/>
      <c r="B16" t="s">
        <v>109</v>
      </c>
      <c r="C16" s="44" t="s">
        <v>50</v>
      </c>
      <c r="D16" s="36"/>
    </row>
    <row r="17" spans="1:4" x14ac:dyDescent="0.25">
      <c r="A17" s="75"/>
      <c r="B17" s="25" t="s">
        <v>94</v>
      </c>
      <c r="C17" s="19" t="s">
        <v>50</v>
      </c>
      <c r="D17" s="36"/>
    </row>
    <row r="18" spans="1:4" x14ac:dyDescent="0.25">
      <c r="A18" s="75"/>
      <c r="B18" s="13" t="s">
        <v>80</v>
      </c>
      <c r="C18" s="11" t="s">
        <v>50</v>
      </c>
      <c r="D18" s="36"/>
    </row>
    <row r="19" spans="1:4" x14ac:dyDescent="0.25">
      <c r="A19" s="75"/>
      <c r="B19" s="25" t="s">
        <v>96</v>
      </c>
      <c r="C19" s="19" t="s">
        <v>50</v>
      </c>
      <c r="D19" s="36"/>
    </row>
    <row r="20" spans="1:4" x14ac:dyDescent="0.25">
      <c r="A20" s="75"/>
      <c r="B20" s="10" t="s">
        <v>59</v>
      </c>
      <c r="C20" s="11" t="s">
        <v>50</v>
      </c>
      <c r="D20" s="36"/>
    </row>
    <row r="21" spans="1:4" x14ac:dyDescent="0.25">
      <c r="A21" s="75"/>
      <c r="B21" t="s">
        <v>111</v>
      </c>
      <c r="C21" s="11" t="s">
        <v>50</v>
      </c>
      <c r="D21" s="36"/>
    </row>
    <row r="22" spans="1:4" x14ac:dyDescent="0.25">
      <c r="A22" s="75"/>
      <c r="B22" s="43" t="s">
        <v>88</v>
      </c>
      <c r="C22" s="44" t="s">
        <v>50</v>
      </c>
      <c r="D22" s="36"/>
    </row>
    <row r="23" spans="1:4" x14ac:dyDescent="0.25">
      <c r="A23" s="75"/>
      <c r="B23" s="10" t="s">
        <v>57</v>
      </c>
      <c r="C23" s="11" t="s">
        <v>10</v>
      </c>
      <c r="D23" s="36"/>
    </row>
    <row r="24" spans="1:4" x14ac:dyDescent="0.25">
      <c r="A24" s="75"/>
      <c r="B24" s="13" t="s">
        <v>40</v>
      </c>
      <c r="C24" s="11" t="s">
        <v>97</v>
      </c>
      <c r="D24" s="36"/>
    </row>
    <row r="25" spans="1:4" x14ac:dyDescent="0.25">
      <c r="A25" s="76"/>
      <c r="B25" s="10" t="s">
        <v>64</v>
      </c>
      <c r="C25" s="44" t="s">
        <v>10</v>
      </c>
      <c r="D25" s="36"/>
    </row>
    <row r="26" spans="1:4" x14ac:dyDescent="0.25">
      <c r="A26" s="4" t="s">
        <v>25</v>
      </c>
      <c r="B26" s="4" t="s">
        <v>46</v>
      </c>
      <c r="C26" s="4" t="s">
        <v>90</v>
      </c>
      <c r="D26" s="18"/>
    </row>
    <row r="27" spans="1:4" x14ac:dyDescent="0.25">
      <c r="A27" s="3" t="s">
        <v>26</v>
      </c>
      <c r="B27" s="2" t="s">
        <v>45</v>
      </c>
      <c r="C27" s="3" t="s">
        <v>19</v>
      </c>
      <c r="D27" s="20"/>
    </row>
    <row r="28" spans="1:4" ht="30" x14ac:dyDescent="0.25">
      <c r="A28" s="4" t="s">
        <v>27</v>
      </c>
      <c r="B28" s="14" t="s">
        <v>47</v>
      </c>
      <c r="C28" s="4" t="s">
        <v>20</v>
      </c>
      <c r="D28" s="18"/>
    </row>
    <row r="29" spans="1:4" x14ac:dyDescent="0.25">
      <c r="A29" s="3" t="s">
        <v>28</v>
      </c>
      <c r="B29" s="2" t="s">
        <v>44</v>
      </c>
      <c r="C29" s="2" t="s">
        <v>22</v>
      </c>
      <c r="D29" s="17"/>
    </row>
    <row r="30" spans="1:4" x14ac:dyDescent="0.25">
      <c r="A30" s="70" t="s">
        <v>30</v>
      </c>
      <c r="B30" s="23" t="s">
        <v>42</v>
      </c>
      <c r="C30" s="12" t="s">
        <v>11</v>
      </c>
      <c r="D30" s="21"/>
    </row>
    <row r="31" spans="1:4" x14ac:dyDescent="0.25">
      <c r="A31" s="70"/>
      <c r="B31" s="12" t="s">
        <v>42</v>
      </c>
      <c r="C31" s="12" t="s">
        <v>21</v>
      </c>
      <c r="D31" s="21"/>
    </row>
    <row r="32" spans="1:4" x14ac:dyDescent="0.25">
      <c r="A32" s="70"/>
      <c r="B32" s="12" t="s">
        <v>43</v>
      </c>
      <c r="C32" s="12" t="s">
        <v>0</v>
      </c>
      <c r="D32" s="21"/>
    </row>
    <row r="33" spans="1:4" x14ac:dyDescent="0.25">
      <c r="A33" s="70"/>
      <c r="B33" s="42" t="s">
        <v>43</v>
      </c>
      <c r="C33" s="41" t="s">
        <v>82</v>
      </c>
      <c r="D33" s="21"/>
    </row>
    <row r="34" spans="1:4" x14ac:dyDescent="0.25">
      <c r="A34" s="70"/>
      <c r="B34" s="41" t="s">
        <v>43</v>
      </c>
      <c r="C34" s="41" t="s">
        <v>81</v>
      </c>
      <c r="D34" s="21"/>
    </row>
  </sheetData>
  <mergeCells count="3">
    <mergeCell ref="A30:A34"/>
    <mergeCell ref="A2:D2"/>
    <mergeCell ref="A7:A2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workbookViewId="0">
      <selection activeCell="C17" sqref="C17"/>
    </sheetView>
  </sheetViews>
  <sheetFormatPr baseColWidth="10" defaultRowHeight="15" x14ac:dyDescent="0.25"/>
  <cols>
    <col min="1" max="1" width="11.42578125" style="1"/>
    <col min="2" max="2" width="15" style="1" bestFit="1" customWidth="1"/>
    <col min="3" max="3" width="19.7109375" style="1" customWidth="1"/>
    <col min="4" max="4" width="22.140625" style="1" customWidth="1"/>
    <col min="5" max="5" width="29.42578125" style="1" customWidth="1"/>
    <col min="6" max="16384" width="11.42578125" style="1"/>
  </cols>
  <sheetData>
    <row r="2" spans="2:5" ht="30" x14ac:dyDescent="0.25">
      <c r="B2" s="15" t="s">
        <v>1</v>
      </c>
      <c r="C2" s="15" t="s">
        <v>35</v>
      </c>
      <c r="D2" s="15" t="s">
        <v>36</v>
      </c>
      <c r="E2" s="37" t="s">
        <v>37</v>
      </c>
    </row>
    <row r="3" spans="2:5" ht="15" customHeight="1" x14ac:dyDescent="0.25">
      <c r="B3" s="30" t="s">
        <v>38</v>
      </c>
      <c r="C3" s="31">
        <v>0</v>
      </c>
      <c r="D3" s="31">
        <v>0</v>
      </c>
      <c r="E3" s="32">
        <v>0</v>
      </c>
    </row>
    <row r="4" spans="2:5" x14ac:dyDescent="0.25">
      <c r="B4" s="33" t="s">
        <v>2</v>
      </c>
      <c r="C4" s="8">
        <v>7</v>
      </c>
      <c r="D4" s="8">
        <v>2</v>
      </c>
      <c r="E4" s="32">
        <f>D4/C4</f>
        <v>0.2857142857142857</v>
      </c>
    </row>
    <row r="5" spans="2:5" x14ac:dyDescent="0.25">
      <c r="B5" s="33" t="s">
        <v>3</v>
      </c>
      <c r="C5" s="8">
        <v>9</v>
      </c>
      <c r="D5" s="8">
        <v>7</v>
      </c>
      <c r="E5" s="32">
        <f t="shared" ref="E5:E15" si="0">D5/C5</f>
        <v>0.77777777777777779</v>
      </c>
    </row>
    <row r="6" spans="2:5" x14ac:dyDescent="0.25">
      <c r="B6" s="33" t="s">
        <v>4</v>
      </c>
      <c r="C6" s="8">
        <v>11</v>
      </c>
      <c r="D6" s="8">
        <v>10</v>
      </c>
      <c r="E6" s="32">
        <f t="shared" si="0"/>
        <v>0.90909090909090906</v>
      </c>
    </row>
    <row r="7" spans="2:5" x14ac:dyDescent="0.25">
      <c r="B7" s="33" t="s">
        <v>5</v>
      </c>
      <c r="C7" s="8">
        <v>17</v>
      </c>
      <c r="D7" s="8">
        <v>12</v>
      </c>
      <c r="E7" s="32">
        <f t="shared" si="0"/>
        <v>0.70588235294117652</v>
      </c>
    </row>
    <row r="8" spans="2:5" x14ac:dyDescent="0.25">
      <c r="B8" s="33" t="s">
        <v>6</v>
      </c>
      <c r="C8" s="8">
        <v>20</v>
      </c>
      <c r="D8" s="8">
        <v>17</v>
      </c>
      <c r="E8" s="32">
        <f t="shared" si="0"/>
        <v>0.85</v>
      </c>
    </row>
    <row r="9" spans="2:5" x14ac:dyDescent="0.25">
      <c r="B9" s="33" t="s">
        <v>7</v>
      </c>
      <c r="C9" s="8">
        <v>22</v>
      </c>
      <c r="D9" s="8">
        <v>18</v>
      </c>
      <c r="E9" s="32">
        <f t="shared" si="0"/>
        <v>0.81818181818181823</v>
      </c>
    </row>
    <row r="10" spans="2:5" x14ac:dyDescent="0.25">
      <c r="B10" s="33" t="s">
        <v>8</v>
      </c>
      <c r="C10" s="8">
        <v>23</v>
      </c>
      <c r="D10" s="8">
        <v>19</v>
      </c>
      <c r="E10" s="32">
        <f t="shared" si="0"/>
        <v>0.82608695652173914</v>
      </c>
    </row>
    <row r="11" spans="2:5" x14ac:dyDescent="0.25">
      <c r="B11" s="33" t="s">
        <v>9</v>
      </c>
      <c r="C11" s="8">
        <v>26</v>
      </c>
      <c r="D11" s="8">
        <v>24</v>
      </c>
      <c r="E11" s="32">
        <f t="shared" si="0"/>
        <v>0.92307692307692313</v>
      </c>
    </row>
    <row r="12" spans="2:5" x14ac:dyDescent="0.25">
      <c r="B12" s="33" t="s">
        <v>12</v>
      </c>
      <c r="C12" s="9">
        <v>26</v>
      </c>
      <c r="D12" s="9">
        <v>26</v>
      </c>
      <c r="E12" s="32">
        <f t="shared" si="0"/>
        <v>1</v>
      </c>
    </row>
    <row r="13" spans="2:5" x14ac:dyDescent="0.25">
      <c r="B13" s="33" t="s">
        <v>13</v>
      </c>
      <c r="C13" s="34">
        <v>32</v>
      </c>
      <c r="D13" s="34">
        <v>30</v>
      </c>
      <c r="E13" s="32">
        <f t="shared" si="0"/>
        <v>0.9375</v>
      </c>
    </row>
    <row r="14" spans="2:5" x14ac:dyDescent="0.25">
      <c r="B14" s="33" t="s">
        <v>14</v>
      </c>
      <c r="C14" s="34">
        <v>33</v>
      </c>
      <c r="D14" s="34">
        <v>30</v>
      </c>
      <c r="E14" s="32">
        <f t="shared" si="0"/>
        <v>0.90909090909090906</v>
      </c>
    </row>
    <row r="15" spans="2:5" x14ac:dyDescent="0.25">
      <c r="B15" s="33" t="s">
        <v>15</v>
      </c>
      <c r="C15" s="34">
        <v>35</v>
      </c>
      <c r="D15" s="34">
        <v>35</v>
      </c>
      <c r="E15" s="32">
        <f t="shared" si="0"/>
        <v>1</v>
      </c>
    </row>
    <row r="16" spans="2:5" x14ac:dyDescent="0.25">
      <c r="B16" s="35" t="s">
        <v>39</v>
      </c>
      <c r="C16" s="35">
        <v>35</v>
      </c>
      <c r="D16" s="35">
        <v>35</v>
      </c>
      <c r="E16" s="32">
        <f>D16/C16</f>
        <v>1</v>
      </c>
    </row>
  </sheetData>
  <conditionalFormatting sqref="B2">
    <cfRule type="duplicateValues" dxfId="2" priority="1"/>
  </conditionalFormatting>
  <conditionalFormatting sqref="C2">
    <cfRule type="duplicateValues" dxfId="1" priority="2"/>
  </conditionalFormatting>
  <conditionalFormatting sqref="B3:B16 C16:D16">
    <cfRule type="duplicateValues" dxfId="0" priority="3"/>
  </conditionalFormatting>
  <pageMargins left="0.7" right="0.7" top="0.75" bottom="0.75" header="0.3" footer="0.3"/>
  <pageSetup paperSize="30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de Datos</vt:lpstr>
      <vt:lpstr>Tabla de Homologación</vt:lpstr>
      <vt:lpstr>Tabla consolidada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Jovanni Galvan Soto</cp:lastModifiedBy>
  <dcterms:created xsi:type="dcterms:W3CDTF">2020-07-10T15:23:30Z</dcterms:created>
  <dcterms:modified xsi:type="dcterms:W3CDTF">2022-12-30T17:35:56Z</dcterms:modified>
</cp:coreProperties>
</file>