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invuchile-my.sharepoint.com/personal/apgarcias_minvu_cl/Documents/"/>
    </mc:Choice>
  </mc:AlternateContent>
  <xr:revisionPtr revIDLastSave="48" documentId="8_{71F8CC33-CEC8-4B7D-B8FA-E87F04211020}" xr6:coauthVersionLast="47" xr6:coauthVersionMax="47" xr10:uidLastSave="{2267DDF6-0680-42BC-8440-1B105980DAA5}"/>
  <bookViews>
    <workbookView xWindow="2685" yWindow="2685" windowWidth="43200" windowHeight="11385" firstSheet="1" activeTab="1" xr2:uid="{609DB37F-1CBD-4F75-9832-F7D466B49248}"/>
  </bookViews>
  <sheets>
    <sheet name="Hoja1" sheetId="6" state="hidden" r:id="rId1"/>
    <sheet name="Base datos" sheetId="1" r:id="rId2"/>
    <sheet name="Tabla de Homologación" sheetId="4" r:id="rId3"/>
    <sheet name="Tabla Consolidada de Resultados" sheetId="3" r:id="rId4"/>
  </sheets>
  <definedNames>
    <definedName name="_xlnm._FilterDatabase" localSheetId="1" hidden="1">'Base datos'!$B$14:$H$92</definedName>
    <definedName name="_xlnm._FilterDatabase" localSheetId="2" hidden="1">'Tabla de Homologación'!$C$4:$E$38</definedName>
  </definedNames>
  <calcPr calcId="191029"/>
  <pivotCaches>
    <pivotCache cacheId="35" r:id="rId5"/>
    <pivotCache cacheId="36"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E5" i="3"/>
  <c r="E14" i="3"/>
  <c r="E10" i="3"/>
  <c r="E6" i="3"/>
  <c r="E13" i="3"/>
  <c r="E8" i="3"/>
  <c r="E11" i="3"/>
  <c r="E12" i="3"/>
  <c r="E7" i="3"/>
  <c r="E15" i="3"/>
  <c r="E4" i="3"/>
  <c r="E98" i="1"/>
  <c r="E16" i="3" l="1"/>
  <c r="D27" i="6"/>
  <c r="D28" i="6" s="1"/>
  <c r="D29" i="6" s="1"/>
  <c r="D30" i="6" s="1"/>
  <c r="D31" i="6" s="1"/>
  <c r="D32" i="6" s="1"/>
  <c r="D33" i="6" s="1"/>
  <c r="D34" i="6" s="1"/>
  <c r="D35" i="6" s="1"/>
  <c r="D36" i="6" s="1"/>
  <c r="D37" i="6" s="1"/>
  <c r="D38" i="6" s="1"/>
  <c r="D4" i="6" l="1"/>
  <c r="D5" i="6" s="1"/>
  <c r="D6" i="6" s="1"/>
  <c r="D7" i="6" s="1"/>
  <c r="D8" i="6" s="1"/>
  <c r="D9" i="6" s="1"/>
  <c r="D10" i="6" s="1"/>
  <c r="D11" i="6" s="1"/>
  <c r="D12" i="6" s="1"/>
  <c r="D13" i="6" s="1"/>
  <c r="D14" i="6" s="1"/>
  <c r="D15" i="6" s="1"/>
</calcChain>
</file>

<file path=xl/sharedStrings.xml><?xml version="1.0" encoding="utf-8"?>
<sst xmlns="http://schemas.openxmlformats.org/spreadsheetml/2006/main" count="461" uniqueCount="184">
  <si>
    <t>N°</t>
  </si>
  <si>
    <t>Calculo del Indicador:</t>
  </si>
  <si>
    <t>Número de reclamos respondidos en año t</t>
  </si>
  <si>
    <t xml:space="preserve">Porcentaje de reclamos respondidos respecto de los reclamos recibidos en año t </t>
  </si>
  <si>
    <t>Respondido</t>
  </si>
  <si>
    <t xml:space="preserve">Fecha de ingreso </t>
  </si>
  <si>
    <t>Nombre original</t>
  </si>
  <si>
    <t>Columna C</t>
  </si>
  <si>
    <t>Columna D</t>
  </si>
  <si>
    <t>Columna E</t>
  </si>
  <si>
    <t>Columna F</t>
  </si>
  <si>
    <t>Fecha de respuesta</t>
  </si>
  <si>
    <t>Columna G</t>
  </si>
  <si>
    <t>Columna H</t>
  </si>
  <si>
    <t>Estado del reclamo</t>
  </si>
  <si>
    <t>Subcategorias Columna H</t>
  </si>
  <si>
    <t>Ingresado</t>
  </si>
  <si>
    <t xml:space="preserve">En análisis </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</si>
  <si>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</si>
  <si>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</si>
  <si>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</si>
  <si>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</si>
  <si>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</si>
  <si>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</si>
  <si>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</si>
  <si>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</si>
  <si>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</si>
  <si>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</si>
  <si>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</si>
  <si>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</si>
  <si>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</si>
  <si>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</si>
  <si>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</si>
  <si>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</si>
  <si>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</si>
  <si>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</si>
  <si>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 xml:space="preserve">Fecha Real de Atención </t>
  </si>
  <si>
    <t xml:space="preserve">Fecha de Termino </t>
  </si>
  <si>
    <t>Estado</t>
  </si>
  <si>
    <t>Activo</t>
  </si>
  <si>
    <t>Resuelto</t>
  </si>
  <si>
    <t>Número de Caso</t>
  </si>
  <si>
    <t xml:space="preserve">Fecha real de atención </t>
  </si>
  <si>
    <t xml:space="preserve">Fecha de término </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</si>
  <si>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</si>
  <si>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Total de reclamos recibidos al año t</t>
  </si>
  <si>
    <t>Título</t>
  </si>
  <si>
    <t>2.6. Otras consultas y opiniones en materia habitacional</t>
  </si>
  <si>
    <t>1.8. Otras consultas y opiniones en materia de urbanismo</t>
  </si>
  <si>
    <t xml:space="preserve"> </t>
  </si>
  <si>
    <t>Etiquetas de fila</t>
  </si>
  <si>
    <t>Total general</t>
  </si>
  <si>
    <t>ene</t>
  </si>
  <si>
    <t>feb</t>
  </si>
  <si>
    <t>mar</t>
  </si>
  <si>
    <t>abr</t>
  </si>
  <si>
    <t>may</t>
  </si>
  <si>
    <t>jun</t>
  </si>
  <si>
    <t>jul</t>
  </si>
  <si>
    <t>ago</t>
  </si>
  <si>
    <t>sept</t>
  </si>
  <si>
    <t>oct</t>
  </si>
  <si>
    <t>nov</t>
  </si>
  <si>
    <t>dic</t>
  </si>
  <si>
    <t>Cuenta de Número de Caso</t>
  </si>
  <si>
    <t>Actuaciones, atenciones y productos (bienes y/o servicio) que aplica</t>
  </si>
  <si>
    <t>Código único de identificación (ID) del reclamo</t>
  </si>
  <si>
    <t>N° de oficio o identificación del documento en que se contiene la respuesta</t>
  </si>
  <si>
    <t xml:space="preserve">Resuelto </t>
  </si>
  <si>
    <r>
      <rPr>
        <b/>
        <sz val="12"/>
        <rFont val="Calibri Light"/>
        <family val="2"/>
        <scheme val="major"/>
      </rPr>
      <t>Nota 1</t>
    </r>
    <r>
      <rPr>
        <sz val="12"/>
        <rFont val="Calibri Light"/>
        <family val="2"/>
        <scheme val="major"/>
      </rPr>
      <t xml:space="preserve">: en las columnas C y G se repite el nombre "Número de Caso", ya que en nuestro sistema CRM a través de ese numero se puede hacer la trazabilidad completa del reclamo. </t>
    </r>
  </si>
  <si>
    <t>Nota 2: Descripción como aplica una Respuesta Resolutiva en el Servicio</t>
  </si>
  <si>
    <t>Nota 3: Descripción como aplica el análisis de los reclamos desistidos/duplicados/derivados en el Servicio</t>
  </si>
  <si>
    <r>
      <t>Derivado -</t>
    </r>
    <r>
      <rPr>
        <b/>
        <sz val="10"/>
        <color theme="8" tint="-0.249977111117893"/>
        <rFont val="Calibri Light"/>
        <family val="2"/>
        <scheme val="major"/>
      </rPr>
      <t xml:space="preserve"> Celdas pintadas en Azul hoja Base de Datos</t>
    </r>
  </si>
  <si>
    <r>
      <t xml:space="preserve">Desistido  - </t>
    </r>
    <r>
      <rPr>
        <b/>
        <sz val="10"/>
        <color rgb="FFFF0000"/>
        <rFont val="Calibri Light"/>
        <family val="2"/>
        <scheme val="major"/>
      </rPr>
      <t>Celdas pintadas en Rojo hoja Base de Datos</t>
    </r>
  </si>
  <si>
    <t>INDICADOR RECLAMOS RESPONDIDOS
SERVICIO DE VIVIENDA Y URBANIZACIÓN  REGION DE ÑUBLE</t>
  </si>
  <si>
    <t>CAS-6704378-Y6G9R6</t>
  </si>
  <si>
    <t>2.4 información sobre recepción de obras</t>
  </si>
  <si>
    <t>CAS-6708158-B4S6D2</t>
  </si>
  <si>
    <t>CAS-6712878-Y1Z1V9</t>
  </si>
  <si>
    <t>CAS-6722586-J9F1S5</t>
  </si>
  <si>
    <t>CAS-6724344-F1Q4D1</t>
  </si>
  <si>
    <t>5.1.3.2. Trato del funcionario/a (atención presencial)</t>
  </si>
  <si>
    <t>CAS-6727762-R5B8M9</t>
  </si>
  <si>
    <t>CAS-6728973-F3H8V3</t>
  </si>
  <si>
    <t>CAS-6734944-R4G9F0</t>
  </si>
  <si>
    <t>CAS-6750302-Y7V9N9</t>
  </si>
  <si>
    <t>CAS-6778804-B6T7D6</t>
  </si>
  <si>
    <t>CAS-6786714-N9Y6V9</t>
  </si>
  <si>
    <t>CAS-6800279-G0Z6H2</t>
  </si>
  <si>
    <t>CAS-6816530-C7Y6G0</t>
  </si>
  <si>
    <t>CAS-6823959-L3P0V8</t>
  </si>
  <si>
    <t>CAS-6833834-B6D8V1</t>
  </si>
  <si>
    <t xml:space="preserve">2.2.11. Otros Programas Habitacionales </t>
  </si>
  <si>
    <t>CAS-6858466-Y1C0Z2</t>
  </si>
  <si>
    <t>CAS-6847151-W9P1Y5</t>
  </si>
  <si>
    <t>CAS-6848757-Z3V7J3</t>
  </si>
  <si>
    <t>CAS-6848775-L7B6D0</t>
  </si>
  <si>
    <t>2.2.3.2. PPPF II</t>
  </si>
  <si>
    <t>CAS-6857519-R1S6K7</t>
  </si>
  <si>
    <t>CAS-6858204-H1T5R0</t>
  </si>
  <si>
    <t>6.3.1. Abandono de obras (Empresas constructoras)</t>
  </si>
  <si>
    <t>CAS-6861061-X1Z3Z1</t>
  </si>
  <si>
    <t>1.3. Obras y proyectos de pavimentación</t>
  </si>
  <si>
    <t>CAS-6860323-J2X3X2</t>
  </si>
  <si>
    <t>CAS-6866364-R3K6D9</t>
  </si>
  <si>
    <t>Producto</t>
  </si>
  <si>
    <t>Actuación</t>
  </si>
  <si>
    <t>6.3.2. Incumplimiento de contrato (Empresas constructoras)</t>
  </si>
  <si>
    <t>6.3.5. Otras consultas y opiniones sobre empresas constructoras</t>
  </si>
  <si>
    <t>17. Otras consultas y opiniones</t>
  </si>
  <si>
    <t>Atención</t>
  </si>
  <si>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Servicio de Vivienda y Urbanizacion de la Region de Ñuble,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</si>
  <si>
    <r>
      <rPr>
        <b/>
        <sz val="12"/>
        <rFont val="Calibri Light"/>
        <family val="2"/>
        <scheme val="major"/>
      </rPr>
      <t xml:space="preserve">Nota 4: </t>
    </r>
    <r>
      <rPr>
        <sz val="12"/>
        <rFont val="Calibri Light"/>
        <family val="2"/>
        <scheme val="major"/>
      </rPr>
      <t xml:space="preserve">Para poder identificar si el Servicio de Vivienda y Urbanizacion de la Region de Ñuble presenta reclamos Derivados o Desistidos, en la hoja Base de Datos se pintarán la celda de los reclamos según el siguiente criterio:
- Reclamos Derivado: </t>
    </r>
    <r>
      <rPr>
        <b/>
        <sz val="12"/>
        <color theme="8" tint="-0.249977111117893"/>
        <rFont val="Calibri Light"/>
        <family val="2"/>
        <scheme val="major"/>
      </rPr>
      <t>AZUL</t>
    </r>
    <r>
      <rPr>
        <sz val="12"/>
        <rFont val="Calibri Light"/>
        <family val="2"/>
        <scheme val="major"/>
      </rPr>
      <t xml:space="preserve">
- Reclamos Desistidos: </t>
    </r>
    <r>
      <rPr>
        <b/>
        <sz val="12"/>
        <color rgb="FFFF0000"/>
        <rFont val="Calibri Light"/>
        <family val="2"/>
        <scheme val="major"/>
      </rPr>
      <t>ROJO</t>
    </r>
  </si>
  <si>
    <t>Detalle columnas Medio de Verificación exigidas por el Decreto N°465/2021</t>
  </si>
  <si>
    <t>Homologación MV DS N°465/2021</t>
  </si>
  <si>
    <t>Es la Respuesta que debe resolver o buscar una solución a un problema que plantea el ciudadano/a, cuyo origen es por una insatisfacción de bienes y servicios que presta el Servicio de Vivienda y Urbanizacion de la Region de Ñuble
La respuesta puede ser positiva o negativa para el ciudadano/a, se debe especificar la gestión realizada y el resultado obtenido, con el objeto de poner término al conflicto. 
El Servicio de Vivienda y Urbanizacion de la Region de Ñuble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</si>
  <si>
    <t>1.3. Obras y Proyectos de Pavimentación</t>
  </si>
  <si>
    <t>CAS-6874821-K7J2D4</t>
  </si>
  <si>
    <t>CAS-6874882-K8W8L3</t>
  </si>
  <si>
    <t>CAS-6875052-T1B5C4</t>
  </si>
  <si>
    <t>CAS-6875144-K4Q3R9</t>
  </si>
  <si>
    <t>CAS-6876256-Y5V9F5</t>
  </si>
  <si>
    <t>CAS-6880403-X9L7P1</t>
  </si>
  <si>
    <t>CAS-6880462-T3M4J8</t>
  </si>
  <si>
    <t>CAS-6880569-G7B3X8</t>
  </si>
  <si>
    <t>CAS-6880593-V2N6W6</t>
  </si>
  <si>
    <t>CAS-6885258-J6T6L6</t>
  </si>
  <si>
    <t>CAS-6888193-Z7W4X8</t>
  </si>
  <si>
    <t>CAS-6888965-H0L4T8</t>
  </si>
  <si>
    <t>CAS-6889045-G4R0C0</t>
  </si>
  <si>
    <t>CAS-6890477-P8X5H4</t>
  </si>
  <si>
    <t>CAS-6890618-X5H9K3</t>
  </si>
  <si>
    <t>6.1.6. Sobre estado de proyectos de las Egis/PSAT</t>
  </si>
  <si>
    <t>CAS-6890645-R6B7G4</t>
  </si>
  <si>
    <t>CAS-6890732-M1K5D9</t>
  </si>
  <si>
    <t>CAS-6897540-Q2P3G0</t>
  </si>
  <si>
    <t>CAS-6902118-D3C0G6</t>
  </si>
  <si>
    <t>CAS-6873937-Y4L1Q6</t>
  </si>
  <si>
    <t>CAS-6874988-Z8M0G2</t>
  </si>
  <si>
    <t>CAS-6886316-T7N3J1</t>
  </si>
  <si>
    <t>CAS-6890689-L0R0C6</t>
  </si>
  <si>
    <t>2.2.3.3. PPPF III</t>
  </si>
  <si>
    <t>CAS-6906784-V5T6R9</t>
  </si>
  <si>
    <t>CAS-6909232-H0V0W8</t>
  </si>
  <si>
    <t>4.01. Borrar marca de beneficio anterior</t>
  </si>
  <si>
    <t>CAS-6912181-D3X8P9</t>
  </si>
  <si>
    <t>2.2.07. Subsidio Habitacional Rural</t>
  </si>
  <si>
    <t>CAS-6913442-N6F3F0</t>
  </si>
  <si>
    <t>CAS-6916951-L1V8W0</t>
  </si>
  <si>
    <t>CAS-6920005-F7G0K7</t>
  </si>
  <si>
    <t>CAS-6921680-C1Y1B3</t>
  </si>
  <si>
    <t>CAS-6929726-F2P9H3</t>
  </si>
  <si>
    <t>CAS-6930745-K4Z8B6</t>
  </si>
  <si>
    <t>CAS-6931051-Q7C8W9</t>
  </si>
  <si>
    <t>2.2.12. Consulta general sobre programas y subsidios habitacionales</t>
  </si>
  <si>
    <t>CAS-6904273-J0V6J1</t>
  </si>
  <si>
    <t>CAS-6937010-Z5F4Z7</t>
  </si>
  <si>
    <t>CAS-6941070-S4X8R0</t>
  </si>
  <si>
    <t>CAS-6942559-T0B8R5</t>
  </si>
  <si>
    <t>2.2.04. Subsidio de Arriendo de Vivienda (D.S. 52)</t>
  </si>
  <si>
    <t>CAS-6961134-G5P1S1</t>
  </si>
  <si>
    <t>CAS-6970107-Y5W4T4</t>
  </si>
  <si>
    <t>CAS-6983696-H2M3N6</t>
  </si>
  <si>
    <t>2.2.10. Subsidios y/o temas especiales en materia de programas de vivienda (contingentes)</t>
  </si>
  <si>
    <t>CAS-6987187-V6X9P2</t>
  </si>
  <si>
    <t>15.3. Consultas sobre trámites en línea</t>
  </si>
  <si>
    <t>CAS-7003557-X3B5R6</t>
  </si>
  <si>
    <t>2.2.3.5 consulta general PPPF</t>
  </si>
  <si>
    <t>7.1. Vivienda financiada mayormente por SERVIU (Fondo Solidario de Vivienda. DS62. Rural. Etc)</t>
  </si>
  <si>
    <t>CAS-7008392-X6H8D7</t>
  </si>
  <si>
    <t>1.5.1. Fallas de pavimentos - SERVIU</t>
  </si>
  <si>
    <t>CAS-7008390-M1N8Z8</t>
  </si>
  <si>
    <t>CAS-7011107-X4Q5Q0</t>
  </si>
  <si>
    <t>CAS-7013023-X6D1D8</t>
  </si>
  <si>
    <t>CAS-7012996-H2L8Y9</t>
  </si>
  <si>
    <t>CAS-7015022-X0R4R2</t>
  </si>
  <si>
    <t>CAS-7027733-B0F8H7</t>
  </si>
  <si>
    <t>CAS-7031171-J9G2F6</t>
  </si>
  <si>
    <t>CAS-6793495-R8N6X9</t>
  </si>
  <si>
    <t>CAS-6947956-W7G7S4</t>
  </si>
  <si>
    <t>CAS-6953499-J8W2T4</t>
  </si>
  <si>
    <t>CAS-7050292-W6V8P5</t>
  </si>
  <si>
    <t>5.1.2.1 Fluidez del servicio (Atención presencial)</t>
  </si>
  <si>
    <r>
      <t xml:space="preserve">Nota 5: </t>
    </r>
    <r>
      <rPr>
        <sz val="12"/>
        <rFont val="Calibri Light"/>
        <family val="2"/>
        <scheme val="major"/>
      </rPr>
      <t>Durante el año 2022 no se presentaron reclamos desistidos, derivados ni duplicados.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</si>
</sst>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Light"/>
      <family val="2"/>
      <scheme val="major"/>
    </font>
    <font>
      <b/>
      <sz val="16"/>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2"/>
      <name val="Calibri Light"/>
      <family val="2"/>
      <scheme val="major"/>
    </font>
    <font>
      <sz val="10"/>
      <name val="Arial"/>
      <family val="2"/>
    </font>
    <font>
      <b/>
      <sz val="10"/>
      <color rgb="FFFF0000"/>
      <name val="Calibri Light"/>
      <family val="2"/>
      <scheme val="major"/>
    </font>
    <font>
      <b/>
      <sz val="12"/>
      <color rgb="FFFF0000"/>
      <name val="Calibri Light"/>
      <family val="2"/>
      <scheme val="major"/>
    </font>
    <font>
      <b/>
      <sz val="10"/>
      <color theme="8" tint="-0.249977111117893"/>
      <name val="Calibri Light"/>
      <family val="2"/>
      <scheme val="major"/>
    </font>
    <font>
      <b/>
      <sz val="12"/>
      <color theme="8" tint="-0.249977111117893"/>
      <name val="Calibri Light"/>
      <family val="2"/>
      <scheme val="major"/>
    </font>
    <font>
      <sz val="10"/>
      <color rgb="FFFF0000"/>
      <name val="Arial"/>
      <family val="2"/>
    </font>
    <font>
      <sz val="10"/>
      <color rgb="FFFF0000"/>
      <name val="Calibri Light"/>
      <family val="2"/>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5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9" fontId="2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65">
    <xf numFmtId="0" fontId="0" fillId="0" borderId="0" xfId="0"/>
    <xf numFmtId="0" fontId="19" fillId="0" borderId="0" xfId="0" applyFont="1"/>
    <xf numFmtId="0" fontId="25" fillId="0" borderId="0" xfId="0" applyFont="1"/>
    <xf numFmtId="0" fontId="23" fillId="0" borderId="0" xfId="0" applyFont="1"/>
    <xf numFmtId="0" fontId="19" fillId="34" borderId="0" xfId="0" applyFont="1" applyFill="1"/>
    <xf numFmtId="0" fontId="26" fillId="0" borderId="0" xfId="0" applyFont="1"/>
    <xf numFmtId="0" fontId="24" fillId="33" borderId="10" xfId="0" applyFont="1" applyFill="1" applyBorder="1" applyAlignment="1">
      <alignment horizontal="center" vertical="center" wrapText="1"/>
    </xf>
    <xf numFmtId="0" fontId="19" fillId="0" borderId="10" xfId="0" applyFont="1" applyBorder="1"/>
    <xf numFmtId="0" fontId="24" fillId="0" borderId="10" xfId="0" applyFont="1" applyBorder="1"/>
    <xf numFmtId="0" fontId="19" fillId="0" borderId="10" xfId="0" applyFont="1" applyBorder="1" applyAlignment="1">
      <alignment vertical="center" wrapText="1"/>
    </xf>
    <xf numFmtId="0" fontId="19"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24" fillId="35" borderId="10" xfId="0" applyFont="1" applyFill="1" applyBorder="1" applyAlignment="1">
      <alignment horizontal="center" vertical="center" wrapText="1"/>
    </xf>
    <xf numFmtId="0" fontId="19" fillId="34" borderId="10" xfId="0" applyFont="1" applyFill="1" applyBorder="1" applyAlignment="1">
      <alignment vertical="center" wrapText="1"/>
    </xf>
    <xf numFmtId="10" fontId="19" fillId="0" borderId="10" xfId="42" applyNumberFormat="1" applyFont="1" applyFill="1" applyBorder="1" applyAlignment="1">
      <alignment horizontal="center" vertical="center" wrapText="1"/>
    </xf>
    <xf numFmtId="0" fontId="19" fillId="0" borderId="10" xfId="0" applyFont="1" applyBorder="1" applyAlignment="1">
      <alignment horizontal="left"/>
    </xf>
    <xf numFmtId="14" fontId="19" fillId="0" borderId="10" xfId="0" applyNumberFormat="1" applyFont="1" applyBorder="1" applyAlignment="1">
      <alignment horizontal="center"/>
    </xf>
    <xf numFmtId="0" fontId="19" fillId="0" borderId="10" xfId="0" applyFont="1" applyBorder="1" applyAlignment="1">
      <alignment horizontal="center"/>
    </xf>
    <xf numFmtId="0" fontId="0" fillId="0" borderId="0" xfId="0" pivotButton="1"/>
    <xf numFmtId="0" fontId="0" fillId="0" borderId="0" xfId="0" applyAlignment="1">
      <alignment horizontal="left"/>
    </xf>
    <xf numFmtId="0" fontId="19" fillId="0" borderId="10" xfId="0" applyFont="1" applyBorder="1" applyAlignment="1">
      <alignment horizontal="center" vertical="center" wrapText="1"/>
    </xf>
    <xf numFmtId="0" fontId="19" fillId="34" borderId="10" xfId="0" applyFont="1" applyFill="1" applyBorder="1" applyAlignment="1">
      <alignment horizontal="left" vertical="center" wrapText="1"/>
    </xf>
    <xf numFmtId="0" fontId="19" fillId="0" borderId="15" xfId="0" applyFont="1" applyBorder="1" applyAlignment="1">
      <alignment vertical="center" wrapText="1"/>
    </xf>
    <xf numFmtId="0" fontId="19" fillId="0" borderId="15" xfId="0" applyFont="1" applyBorder="1" applyAlignment="1">
      <alignment horizontal="left" vertical="center" wrapText="1"/>
    </xf>
    <xf numFmtId="0" fontId="24" fillId="0" borderId="0" xfId="0" applyFont="1" applyAlignment="1">
      <alignment horizontal="center" vertical="center" wrapText="1"/>
    </xf>
    <xf numFmtId="0" fontId="26" fillId="0" borderId="16" xfId="0" applyFont="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0" xfId="0" applyFont="1" applyAlignment="1">
      <alignment vertical="center"/>
    </xf>
    <xf numFmtId="0" fontId="23" fillId="0" borderId="0" xfId="0" applyFont="1" applyAlignment="1">
      <alignment vertical="center" wrapText="1"/>
    </xf>
    <xf numFmtId="0" fontId="23" fillId="0" borderId="18" xfId="0" applyFont="1" applyBorder="1" applyAlignment="1">
      <alignment vertical="center" wrapText="1"/>
    </xf>
    <xf numFmtId="0" fontId="23" fillId="0" borderId="17" xfId="0" applyFont="1" applyBorder="1" applyAlignment="1">
      <alignment vertical="center" wrapText="1"/>
    </xf>
    <xf numFmtId="0" fontId="19" fillId="0" borderId="0" xfId="0" applyFont="1" applyAlignment="1">
      <alignment vertical="center" wrapText="1"/>
    </xf>
    <xf numFmtId="0" fontId="23" fillId="0" borderId="0" xfId="0" applyFont="1" applyAlignment="1">
      <alignment horizontal="left" vertical="center" wrapText="1"/>
    </xf>
    <xf numFmtId="0" fontId="32" fillId="0" borderId="0" xfId="0" applyFont="1"/>
    <xf numFmtId="0" fontId="33" fillId="0" borderId="0" xfId="0" applyFont="1"/>
    <xf numFmtId="9" fontId="24" fillId="35" borderId="10" xfId="42" applyFont="1" applyFill="1" applyBorder="1" applyAlignment="1">
      <alignment horizontal="center" vertical="center" wrapText="1"/>
    </xf>
    <xf numFmtId="0" fontId="19" fillId="0" borderId="0" xfId="0" applyFont="1" applyAlignment="1">
      <alignment horizontal="center"/>
    </xf>
    <xf numFmtId="14" fontId="19" fillId="0" borderId="0" xfId="0" applyNumberFormat="1" applyFont="1" applyAlignment="1">
      <alignment horizontal="center"/>
    </xf>
    <xf numFmtId="14" fontId="19" fillId="0" borderId="0" xfId="0" applyNumberFormat="1" applyFont="1"/>
    <xf numFmtId="14" fontId="24" fillId="33" borderId="10" xfId="0" applyNumberFormat="1" applyFont="1" applyFill="1" applyBorder="1" applyAlignment="1">
      <alignment horizontal="center" vertical="center" wrapText="1"/>
    </xf>
    <xf numFmtId="9" fontId="24" fillId="0" borderId="10" xfId="42" applyFont="1" applyFill="1" applyBorder="1"/>
    <xf numFmtId="49" fontId="23" fillId="0" borderId="14"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23" fillId="0" borderId="23" xfId="0" applyFont="1" applyBorder="1" applyAlignment="1">
      <alignment horizontal="left" vertical="center" wrapText="1"/>
    </xf>
    <xf numFmtId="0" fontId="26" fillId="0" borderId="0" xfId="0" applyFont="1" applyAlignment="1">
      <alignment horizontal="left"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24" xfId="0" applyFont="1" applyBorder="1" applyAlignment="1">
      <alignment horizontal="left" vertical="center" wrapText="1"/>
    </xf>
    <xf numFmtId="0" fontId="23" fillId="0" borderId="15" xfId="0" applyFont="1" applyBorder="1" applyAlignment="1">
      <alignment horizontal="left" vertical="center" wrapText="1"/>
    </xf>
  </cellXfs>
  <cellStyles count="56">
    <cellStyle name="20% - Énfasis1" xfId="19" builtinId="30" customBuiltin="1"/>
    <cellStyle name="20% - Énfasis1 2" xfId="44" xr:uid="{00000000-0005-0000-0000-000001000000}"/>
    <cellStyle name="20% - Énfasis2" xfId="23" builtinId="34" customBuiltin="1"/>
    <cellStyle name="20% - Énfasis2 2" xfId="46" xr:uid="{00000000-0005-0000-0000-000003000000}"/>
    <cellStyle name="20% - Énfasis3" xfId="27" builtinId="38" customBuiltin="1"/>
    <cellStyle name="20% - Énfasis3 2" xfId="48" xr:uid="{00000000-0005-0000-0000-000005000000}"/>
    <cellStyle name="20% - Énfasis4" xfId="31" builtinId="42" customBuiltin="1"/>
    <cellStyle name="20% - Énfasis4 2" xfId="50" xr:uid="{00000000-0005-0000-0000-000007000000}"/>
    <cellStyle name="20% - Énfasis5" xfId="35" builtinId="46" customBuiltin="1"/>
    <cellStyle name="20% - Énfasis5 2" xfId="52" xr:uid="{00000000-0005-0000-0000-000009000000}"/>
    <cellStyle name="20% - Énfasis6" xfId="39" builtinId="50" customBuiltin="1"/>
    <cellStyle name="20% - Énfasis6 2" xfId="54" xr:uid="{00000000-0005-0000-0000-00000B000000}"/>
    <cellStyle name="40% - Énfasis1" xfId="20" builtinId="31" customBuiltin="1"/>
    <cellStyle name="40% - Énfasis1 2" xfId="45" xr:uid="{00000000-0005-0000-0000-00000D000000}"/>
    <cellStyle name="40% - Énfasis2" xfId="24" builtinId="35" customBuiltin="1"/>
    <cellStyle name="40% - Énfasis2 2" xfId="47" xr:uid="{00000000-0005-0000-0000-00000F000000}"/>
    <cellStyle name="40% - Énfasis3" xfId="28" builtinId="39" customBuiltin="1"/>
    <cellStyle name="40% - Énfasis3 2" xfId="49" xr:uid="{00000000-0005-0000-0000-000011000000}"/>
    <cellStyle name="40% - Énfasis4" xfId="32" builtinId="43" customBuiltin="1"/>
    <cellStyle name="40% - Énfasis4 2" xfId="51" xr:uid="{00000000-0005-0000-0000-000013000000}"/>
    <cellStyle name="40% - Énfasis5" xfId="36" builtinId="47" customBuiltin="1"/>
    <cellStyle name="40% - Énfasis5 2" xfId="53" xr:uid="{00000000-0005-0000-0000-000015000000}"/>
    <cellStyle name="40% - Énfasis6" xfId="40" builtinId="51" customBuiltin="1"/>
    <cellStyle name="40% - Énfasis6 2" xfId="55"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Notas 2" xfId="43" xr:uid="{00000000-0005-0000-0000-00002F000000}"/>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119743</xdr:colOff>
      <xdr:row>0</xdr:row>
      <xdr:rowOff>97971</xdr:rowOff>
    </xdr:from>
    <xdr:to>
      <xdr:col>3</xdr:col>
      <xdr:colOff>0</xdr:colOff>
      <xdr:row>8</xdr:row>
      <xdr:rowOff>141514</xdr:rowOff>
    </xdr:to>
    <xdr:pic>
      <xdr:nvPicPr>
        <xdr:cNvPr id="2" name="Imagen 1">
          <a:extLst>
            <a:ext uri="{FF2B5EF4-FFF2-40B4-BE49-F238E27FC236}">
              <a16:creationId xmlns:a16="http://schemas.microsoft.com/office/drawing/2014/main" id="{590429B7-392F-400F-BDCC-2FFEE6C68E1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3257" y="97971"/>
          <a:ext cx="1578429" cy="1393372"/>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0725462962" createdVersion="6" refreshedVersion="6" minRefreshableVersion="3" recordCount="466" xr:uid="{00000000-000A-0000-FFFF-FFFF12000000}">
  <cacheSource type="worksheet">
    <worksheetSource ref="B14:H25" sheet="Base datos"/>
  </cacheSource>
  <cacheFields count="9">
    <cacheField name="N°" numFmtId="0">
      <sharedItems containsSemiMixedTypes="0" containsString="0" containsNumber="1" containsInteger="1" minValue="1" maxValue="466"/>
    </cacheField>
    <cacheField name="Número de Caso" numFmtId="0">
      <sharedItems/>
    </cacheField>
    <cacheField name="Título" numFmtId="0">
      <sharedItems/>
    </cacheField>
    <cacheField name="Fecha Real de Atención " numFmtId="14">
      <sharedItems containsSemiMixedTypes="0" containsNonDate="0" containsDate="1" containsString="0" minDate="2020-01-03T00:00:00" maxDate="2020-12-30T00:00:00" count="177">
        <d v="2020-12-29T00:00:00"/>
        <d v="2020-12-23T00:00:00"/>
        <d v="2020-12-22T00:00:00"/>
        <d v="2020-12-18T00:00:00"/>
        <d v="2020-12-16T00:00:00"/>
        <d v="2020-12-09T00:00:00"/>
        <d v="2020-12-07T00:00:00"/>
        <d v="2020-12-04T00:00:00"/>
        <d v="2020-12-03T00:00:00"/>
        <d v="2020-12-02T00:00:00"/>
        <d v="2020-12-01T00:00:00"/>
        <d v="2020-11-30T00:00:00"/>
        <d v="2020-11-26T00:00:00"/>
        <d v="2020-11-25T00:00:00"/>
        <d v="2020-11-24T00:00:00"/>
        <d v="2020-11-23T00:00:00"/>
        <d v="2020-11-20T00:00:00"/>
        <d v="2020-11-19T00:00:00"/>
        <d v="2020-11-18T00:00:00"/>
        <d v="2020-11-17T00:00:00"/>
        <d v="2020-11-16T00:00:00"/>
        <d v="2020-11-13T00:00:00"/>
        <d v="2020-11-12T00:00:00"/>
        <d v="2020-11-11T00:00:00"/>
        <d v="2020-11-10T00:00:00"/>
        <d v="2020-11-09T00:00:00"/>
        <d v="2020-11-07T00:00:00"/>
        <d v="2020-11-06T00:00:00"/>
        <d v="2020-11-05T00:00:00"/>
        <d v="2020-11-04T00:00:00"/>
        <d v="2020-11-02T00:00:00"/>
        <d v="2020-10-31T00:00:00"/>
        <d v="2020-10-29T00:00:00"/>
        <d v="2020-10-28T00:00:00"/>
        <d v="2020-10-27T00:00:00"/>
        <d v="2020-10-26T00:00:00"/>
        <d v="2020-10-24T00:00:00"/>
        <d v="2020-10-21T00:00:00"/>
        <d v="2020-10-20T00:00:00"/>
        <d v="2020-10-19T00:00:00"/>
        <d v="2020-10-16T00:00:00"/>
        <d v="2020-10-15T00:00:00"/>
        <d v="2020-10-13T00:00:00"/>
        <d v="2020-10-12T00:00:00"/>
        <d v="2020-10-11T00:00:00"/>
        <d v="2020-10-09T00:00:00"/>
        <d v="2020-10-07T00:00:00"/>
        <d v="2020-10-06T00:00:00"/>
        <d v="2020-10-05T00:00:00"/>
        <d v="2020-10-02T00:00:00"/>
        <d v="2020-10-01T00:00:00"/>
        <d v="2020-09-30T00:00:00"/>
        <d v="2020-09-29T00:00:00"/>
        <d v="2020-09-28T00:00:00"/>
        <d v="2020-09-27T00:00:00"/>
        <d v="2020-09-25T00:00:00"/>
        <d v="2020-09-24T00:00:00"/>
        <d v="2020-09-23T00:00:00"/>
        <d v="2020-09-22T00:00:00"/>
        <d v="2020-09-21T00:00:00"/>
        <d v="2020-09-20T00:00:00"/>
        <d v="2020-09-19T00:00:00"/>
        <d v="2020-09-17T00:00:00"/>
        <d v="2020-09-16T00:00:00"/>
        <d v="2020-09-15T00:00:00"/>
        <d v="2020-09-14T00:00:00"/>
        <d v="2020-09-13T00:00:00"/>
        <d v="2020-09-11T00:00:00"/>
        <d v="2020-09-10T00:00:00"/>
        <d v="2020-09-09T00:00:00"/>
        <d v="2020-09-08T00:00:00"/>
        <d v="2020-09-07T00:00:00"/>
        <d v="2020-09-04T00:00:00"/>
        <d v="2020-09-03T00:00:00"/>
        <d v="2020-09-02T00:00:00"/>
        <d v="2020-09-01T00:00:00"/>
        <d v="2020-08-28T00:00:00"/>
        <d v="2020-08-26T00:00:00"/>
        <d v="2020-08-25T00:00:00"/>
        <d v="2020-08-21T00:00:00"/>
        <d v="2020-08-20T00:00:00"/>
        <d v="2020-08-19T00:00:00"/>
        <d v="2020-08-17T00:00:00"/>
        <d v="2020-08-15T00:00:00"/>
        <d v="2020-08-14T00:00:00"/>
        <d v="2020-08-13T00:00:00"/>
        <d v="2020-08-12T00:00:00"/>
        <d v="2020-08-11T00:00:00"/>
        <d v="2020-08-10T00:00:00"/>
        <d v="2020-08-09T00:00:00"/>
        <d v="2020-08-08T00:00:00"/>
        <d v="2020-08-07T00:00:00"/>
        <d v="2020-08-06T00:00:00"/>
        <d v="2020-08-05T00:00:00"/>
        <d v="2020-08-04T00:00:00"/>
        <d v="2020-08-03T00:00:00"/>
        <d v="2020-07-31T00:00:00"/>
        <d v="2020-07-28T00:00:00"/>
        <d v="2020-07-29T00:00:00"/>
        <d v="2020-07-27T00:00:00"/>
        <d v="2020-07-24T00:00:00"/>
        <d v="2020-07-23T00:00:00"/>
        <d v="2020-07-22T00:00:00"/>
        <d v="2020-07-21T00:00:00"/>
        <d v="2020-07-20T00:00:00"/>
        <d v="2020-07-19T00:00:00"/>
        <d v="2020-07-18T00:00:00"/>
        <d v="2020-07-17T00:00:00"/>
        <d v="2020-07-14T00:00:00"/>
        <d v="2020-07-13T00:00:00"/>
        <d v="2020-07-12T00:00:00"/>
        <d v="2020-07-10T00:00:00"/>
        <d v="2020-07-09T00:00:00"/>
        <d v="2020-07-08T00:00:00"/>
        <d v="2020-07-07T00:00:00"/>
        <d v="2020-07-06T00:00:00"/>
        <d v="2020-07-05T00:00:00"/>
        <d v="2020-07-04T00:00:00"/>
        <d v="2020-07-03T00:00:00"/>
        <d v="2020-07-02T00:00:00"/>
        <d v="2020-06-24T00:00:00"/>
        <d v="2020-06-23T00:00:00"/>
        <d v="2020-06-20T00:00:00"/>
        <d v="2020-06-18T00:00:00"/>
        <d v="2020-06-17T00:00:00"/>
        <d v="2020-06-12T00:00:00"/>
        <d v="2020-06-11T00:00:00"/>
        <d v="2020-06-08T00:00:00"/>
        <d v="2020-06-05T00:00:00"/>
        <d v="2020-06-04T00:00:00"/>
        <d v="2020-06-02T00:00:00"/>
        <d v="2020-05-28T00:00:00"/>
        <d v="2020-05-27T00:00:00"/>
        <d v="2020-05-26T00:00:00"/>
        <d v="2020-05-25T00:00:00"/>
        <d v="2020-05-22T00:00:00"/>
        <d v="2020-05-20T00:00:00"/>
        <d v="2020-05-19T00:00:00"/>
        <d v="2020-05-17T00:00:00"/>
        <d v="2020-05-15T00:00:00"/>
        <d v="2020-05-13T00:00:00"/>
        <d v="2020-05-12T00:00:00"/>
        <d v="2020-05-09T00:00:00"/>
        <d v="2020-05-08T00:00:00"/>
        <d v="2020-05-07T00:00:00"/>
        <d v="2020-05-06T00:00:00"/>
        <d v="2020-05-05T00:00:00"/>
        <d v="2020-05-04T00:00:00"/>
        <d v="2020-05-03T00:00:00"/>
        <d v="2020-04-20T00:00:00"/>
        <d v="2020-04-07T00:00:00"/>
        <d v="2020-03-25T00:00:00"/>
        <d v="2020-03-24T00:00:00"/>
        <d v="2020-03-20T00:00:00"/>
        <d v="2020-03-12T00:00:00"/>
        <d v="2020-03-11T00:00:00"/>
        <d v="2020-02-13T00:00:00"/>
        <d v="2020-01-30T00:00:00"/>
        <d v="2020-02-11T00:00:00"/>
        <d v="2020-02-10T00:00:00"/>
        <d v="2020-02-07T00:00:00"/>
        <d v="2020-02-06T00:00:00"/>
        <d v="2020-02-05T00:00:00"/>
        <d v="2020-02-04T00:00:00"/>
        <d v="2020-02-03T00:00:00"/>
        <d v="2020-01-28T00:00:00"/>
        <d v="2020-01-25T00:00:00"/>
        <d v="2020-01-24T00:00:00"/>
        <d v="2020-01-23T00:00:00"/>
        <d v="2020-01-21T00:00:00"/>
        <d v="2020-01-20T00:00:00"/>
        <d v="2020-01-17T00:00:00"/>
        <d v="2020-01-14T00:00:00"/>
        <d v="2020-01-13T00:00:00"/>
        <d v="2020-01-09T00:00:00"/>
        <d v="2020-01-07T00:00:00"/>
        <d v="2020-01-03T00:00:00"/>
      </sharedItems>
      <fieldGroup par="7" base="3">
        <rangePr groupBy="days" startDate="2020-01-03T00:00:00" endDate="2020-12-30T00:00:00"/>
        <groupItems count="368">
          <s v="&lt;03-01-2020"/>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0-12-2020"/>
        </groupItems>
      </fieldGroup>
    </cacheField>
    <cacheField name="Fecha de Termino " numFmtId="14">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8"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unt="2">
        <s v="Activo"/>
        <s v="Resuelto"/>
      </sharedItems>
    </cacheField>
    <cacheField name="Meses" numFmtId="0" databaseField="0">
      <fieldGroup base="3">
        <rangePr groupBy="months" startDate="2020-01-03T00:00:00" endDate="2020-12-30T00:00:00"/>
        <groupItems count="14">
          <s v="&lt;03-01-2020"/>
          <s v="ene"/>
          <s v="feb"/>
          <s v="mar"/>
          <s v="abr"/>
          <s v="may"/>
          <s v="jun"/>
          <s v="jul"/>
          <s v="ago"/>
          <s v="sept"/>
          <s v="oct"/>
          <s v="nov"/>
          <s v="dic"/>
          <s v="&gt;30-12-2020"/>
        </groupItems>
      </fieldGroup>
    </cacheField>
    <cacheField name="Meses2"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5533796293" createdVersion="6" refreshedVersion="6" minRefreshableVersion="3" recordCount="469" xr:uid="{00000000-000A-0000-FFFF-FFFF13000000}">
  <cacheSource type="worksheet">
    <worksheetSource ref="B14:H25" sheet="Base datos"/>
  </cacheSource>
  <cacheFields count="8">
    <cacheField name="N°" numFmtId="0">
      <sharedItems containsString="0" containsBlank="1" containsNumber="1" containsInteger="1" minValue="1" maxValue="466"/>
    </cacheField>
    <cacheField name="Número de Caso" numFmtId="0">
      <sharedItems containsBlank="1"/>
    </cacheField>
    <cacheField name="Título" numFmtId="0">
      <sharedItems containsBlank="1"/>
    </cacheField>
    <cacheField name="Fecha Real de Atención " numFmtId="0">
      <sharedItems containsNonDate="0" containsDate="1" containsString="0" containsBlank="1" minDate="2020-01-03T00:00:00" maxDate="2020-12-30T00:00:00"/>
    </cacheField>
    <cacheField name="Fecha de Termino " numFmtId="0">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7"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ntainsBlank="1" count="3">
        <s v="Activo"/>
        <s v="Resuelto"/>
        <m/>
      </sharedItems>
    </cacheField>
    <cacheField name="Meses"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6">
  <r>
    <n v="1"/>
    <s v="CAS-6326490-Q7D7Y0"/>
    <s v="2.2.10. Subsidios y/o temas especiales en materia de programas de vivienda (contingentes)"/>
    <x v="0"/>
    <x v="0"/>
    <m/>
    <x v="0"/>
  </r>
  <r>
    <n v="2"/>
    <s v="CAS-6325987-X2D8H2"/>
    <s v="2.2.10. Subsidios y/o temas especiales en materia de programas de vivienda (contingentes)"/>
    <x v="0"/>
    <x v="1"/>
    <s v="CAS-6325987-X2D8H2"/>
    <x v="1"/>
  </r>
  <r>
    <n v="3"/>
    <s v="CAS-6324441-T9B5N7"/>
    <s v="5.3.2.2. Trato del funcionario/a (Atención telefónica)"/>
    <x v="1"/>
    <x v="1"/>
    <s v="CAS-6324441-T9B5N7"/>
    <x v="1"/>
  </r>
  <r>
    <n v="4"/>
    <s v="CAS-6324087-G9R3F0"/>
    <s v="5.3.2.2. Trato del funcionario/a (Atención telefónica)"/>
    <x v="2"/>
    <x v="2"/>
    <s v="CAS-6324087-G9R3F0"/>
    <x v="1"/>
  </r>
  <r>
    <n v="5"/>
    <s v="CAS-6323681-X3D7L5"/>
    <s v="2.2.10. Subsidios y/o temas especiales en materia de programas de vivienda (contingentes)"/>
    <x v="2"/>
    <x v="1"/>
    <s v="CAS-6323681-X3D7L5"/>
    <x v="1"/>
  </r>
  <r>
    <n v="6"/>
    <s v="CAS-6322531-R4L4T2"/>
    <s v="5.3.1.3. Tiempo de espera (Atención telefónica)"/>
    <x v="3"/>
    <x v="3"/>
    <s v="CAS-6322531-R4L4T2"/>
    <x v="1"/>
  </r>
  <r>
    <n v="7"/>
    <s v="CAS-6322070-D9B9N9"/>
    <s v="2.2.10. Subsidios y/o temas especiales en materia de programas de vivienda (contingentes)"/>
    <x v="3"/>
    <x v="2"/>
    <s v="CAS-6322070-D9B9N9"/>
    <x v="1"/>
  </r>
  <r>
    <n v="8"/>
    <s v="CAS-6321003-S4Q7S7"/>
    <s v="2.2.04. Subsidio de Arriendo de Vivienda (D.S. 52)"/>
    <x v="4"/>
    <x v="4"/>
    <s v="CAS-6321003-S4Q7S7"/>
    <x v="1"/>
  </r>
  <r>
    <n v="9"/>
    <s v="CAS-6316429-N6F2P2"/>
    <s v="2.2.10. Subsidios y/o temas especiales en materia de programas de vivienda (contingentes)"/>
    <x v="5"/>
    <x v="1"/>
    <s v="CAS-6316429-N6F2P2"/>
    <x v="1"/>
  </r>
  <r>
    <n v="10"/>
    <s v="CAS-6316427-Q2K4K3"/>
    <s v="2.2.10. Subsidios y/o temas especiales en materia de programas de vivienda (contingentes)"/>
    <x v="5"/>
    <x v="1"/>
    <s v="CAS-6316427-Q2K4K3"/>
    <x v="1"/>
  </r>
  <r>
    <n v="11"/>
    <s v="CAS-6316425-W8Y1X0"/>
    <s v="2.2.10. Subsidios y/o temas especiales en materia de programas de vivienda (contingentes)"/>
    <x v="5"/>
    <x v="1"/>
    <s v="CAS-6316425-W8Y1X0"/>
    <x v="1"/>
  </r>
  <r>
    <n v="12"/>
    <s v="CAS-6316245-R8Z5Q4"/>
    <s v="2.2.1.1. Postulación Individual (D.S. 49)"/>
    <x v="5"/>
    <x v="5"/>
    <s v="CAS-6316245-R8Z5Q4"/>
    <x v="1"/>
  </r>
  <r>
    <n v="13"/>
    <s v="CAS-6315488-J4R5W1"/>
    <s v="2.2.10. Subsidios y/o temas especiales en materia de programas de vivienda (contingentes)"/>
    <x v="6"/>
    <x v="6"/>
    <s v="CAS-6315488-J4R5W1"/>
    <x v="1"/>
  </r>
  <r>
    <n v="14"/>
    <s v="CAS-6315391-K7M5B7"/>
    <s v="2.2.10. Subsidios y/o temas especiales en materia de programas de vivienda (contingentes)"/>
    <x v="6"/>
    <x v="7"/>
    <s v="CAS-6315391-K7M5B7"/>
    <x v="1"/>
  </r>
  <r>
    <n v="15"/>
    <s v="CAS-6314217-Z3C2C4"/>
    <s v="2.2.2.4. Consulta general Sistema Integrado de Subsidio Habitacional D.S. 01"/>
    <x v="7"/>
    <x v="8"/>
    <s v="CAS-6314217-Z3C2C4"/>
    <x v="1"/>
  </r>
  <r>
    <n v="16"/>
    <s v="CAS-6314160-W4K2L9"/>
    <s v="2.2.1.1. Postulación Individual (D.S. 49)"/>
    <x v="7"/>
    <x v="1"/>
    <s v="CAS-6314160-W4K2L9"/>
    <x v="1"/>
  </r>
  <r>
    <n v="17"/>
    <s v="CAS-6314017-M6H2W5"/>
    <s v="2.2.10. Subsidios y/o temas especiales en materia de programas de vivienda (contingentes)"/>
    <x v="7"/>
    <x v="9"/>
    <s v="CAS-6314017-M6H2W5"/>
    <x v="1"/>
  </r>
  <r>
    <n v="18"/>
    <s v="CAS-6314002-C3L1Z0"/>
    <s v="2.2.2.4. Consulta general Sistema Integrado de Subsidio Habitacional D.S. 01"/>
    <x v="7"/>
    <x v="8"/>
    <s v="CAS-6314002-C3L1Z0"/>
    <x v="1"/>
  </r>
  <r>
    <n v="19"/>
    <s v="CAS-6313007-V3K6X8"/>
    <s v="2.2.10. Subsidios y/o temas especiales en materia de programas de vivienda (contingentes)"/>
    <x v="8"/>
    <x v="10"/>
    <s v="CAS-6313007-V3K6X8"/>
    <x v="1"/>
  </r>
  <r>
    <n v="20"/>
    <s v="CAS-6312927-F5Y6C9"/>
    <s v="1.1.5. Direcciones de obra"/>
    <x v="8"/>
    <x v="9"/>
    <s v="CAS-6312927-F5Y6C9"/>
    <x v="1"/>
  </r>
  <r>
    <n v="21"/>
    <s v="CAS-6312856-G3G9S0"/>
    <s v="2.2.10. Subsidios y/o temas especiales en materia de programas de vivienda (contingentes)"/>
    <x v="8"/>
    <x v="5"/>
    <s v="CAS-6312856-G3G9S0"/>
    <x v="1"/>
  </r>
  <r>
    <n v="22"/>
    <s v="CAS-6312003-Q9Z0C9"/>
    <s v="2.6. Otras consultas y opiniones en materia habitacional"/>
    <x v="8"/>
    <x v="11"/>
    <s v="CAS-6312003-Q9Z0C9"/>
    <x v="1"/>
  </r>
  <r>
    <n v="23"/>
    <s v="CAS-6311998-Y3V7J8"/>
    <s v="2.6. Otras consultas y opiniones en materia habitacional"/>
    <x v="8"/>
    <x v="11"/>
    <s v="CAS-6311998-Y3V7J8"/>
    <x v="1"/>
  </r>
  <r>
    <n v="24"/>
    <s v="CAS-6311803-M0N4R3"/>
    <s v="2.2.12. Consulta general sobre programas y subsidios habitacionales"/>
    <x v="9"/>
    <x v="11"/>
    <s v="CAS-6311803-M0N4R3"/>
    <x v="1"/>
  </r>
  <r>
    <n v="25"/>
    <s v="CAS-6311299-H7T6L6"/>
    <s v="2.2.04. Subsidio de Arriendo de Vivienda (D.S. 52)"/>
    <x v="9"/>
    <x v="12"/>
    <s v="CAS-6311299-H7T6L6"/>
    <x v="1"/>
  </r>
  <r>
    <n v="26"/>
    <s v="CAS-6310079-N1H8R3"/>
    <s v="2.2.10. Subsidios y/o temas especiales en materia de programas de vivienda (contingentes)"/>
    <x v="10"/>
    <x v="10"/>
    <s v="CAS-6310079-N1H8R3"/>
    <x v="1"/>
  </r>
  <r>
    <n v="27"/>
    <s v="CAS-6309326-J5T2N9"/>
    <s v="2.2.10. Subsidios y/o temas especiales en materia de programas de vivienda (contingentes)"/>
    <x v="10"/>
    <x v="13"/>
    <s v="CAS-6309326-J5T2N9"/>
    <x v="1"/>
  </r>
  <r>
    <n v="28"/>
    <s v="CAS-6309217-P6H9Q5"/>
    <s v="2.2.10. Subsidios y/o temas especiales en materia de programas de vivienda (contingentes)"/>
    <x v="11"/>
    <x v="3"/>
    <s v="CAS-6309217-P6H9Q5"/>
    <x v="1"/>
  </r>
  <r>
    <n v="29"/>
    <s v="CAS-6309206-T5V6S1"/>
    <s v="2.2.10. Subsidios y/o temas especiales en materia de programas de vivienda (contingentes)"/>
    <x v="11"/>
    <x v="10"/>
    <s v="CAS-6309206-T5V6S1"/>
    <x v="1"/>
  </r>
  <r>
    <n v="30"/>
    <s v="CAS-6306583-G4B3H9"/>
    <s v="6.3.4. Sobre el trato recibido (Empresas constructoras)"/>
    <x v="12"/>
    <x v="14"/>
    <s v="CAS-6306583-G4B3H9"/>
    <x v="1"/>
  </r>
  <r>
    <n v="31"/>
    <s v="CAS-6304943-Z3G6H6"/>
    <s v="2.3.2. Deudores de la banca privada"/>
    <x v="13"/>
    <x v="15"/>
    <s v="CAS-6304943-Z3G6H6"/>
    <x v="1"/>
  </r>
  <r>
    <n v="32"/>
    <s v="CAS-6303906-L8F3L4"/>
    <s v="2.2.10. Subsidios y/o temas especiales en materia de programas de vivienda (contingentes)"/>
    <x v="14"/>
    <x v="10"/>
    <s v="CAS-6303906-L8F3L4"/>
    <x v="1"/>
  </r>
  <r>
    <n v="33"/>
    <s v="CAS-6303353-D2X8H7"/>
    <s v="2.2.10. Subsidios y/o temas especiales en materia de programas de vivienda (contingentes)"/>
    <x v="14"/>
    <x v="6"/>
    <s v="CAS-6303353-D2X8H7"/>
    <x v="1"/>
  </r>
  <r>
    <n v="34"/>
    <s v="CAS-6303131-Z3B7D6"/>
    <s v="5.3.2.2. Trato del funcionario/a (Atención telefónica)"/>
    <x v="14"/>
    <x v="15"/>
    <s v="CAS-6303131-Z3B7D6"/>
    <x v="1"/>
  </r>
  <r>
    <n v="35"/>
    <s v="CAS-6301769-T7H4B4"/>
    <s v="2.2.10. Subsidios y/o temas especiales en materia de programas de vivienda (contingentes)"/>
    <x v="15"/>
    <x v="15"/>
    <s v="CAS-6301769-T7H4B4"/>
    <x v="1"/>
  </r>
  <r>
    <n v="36"/>
    <s v="CAS-6299940-C4L3L9"/>
    <s v="2.2.10. Subsidios y/o temas especiales en materia de programas de vivienda (contingentes)"/>
    <x v="16"/>
    <x v="10"/>
    <s v="CAS-6299940-C4L3L9"/>
    <x v="1"/>
  </r>
  <r>
    <n v="37"/>
    <s v="CAS-6298379-J2J1P9"/>
    <s v="1.8. Otras consultas y opiniones en materia de urbanismo"/>
    <x v="17"/>
    <x v="16"/>
    <s v="CAS-6298379-J2J1P9"/>
    <x v="1"/>
  </r>
  <r>
    <n v="38"/>
    <s v="CAS-6297226-H3P4D3"/>
    <s v="2.2.10. Subsidios y/o temas especiales en materia de programas de vivienda (contingentes)"/>
    <x v="18"/>
    <x v="10"/>
    <s v="CAS-6297226-H3P4D3"/>
    <x v="1"/>
  </r>
  <r>
    <n v="39"/>
    <s v="CAS-6297219-Z4X0J2"/>
    <s v="15.3. Consultas sobre trámites en línea"/>
    <x v="18"/>
    <x v="17"/>
    <s v="CAS-6297219-Z4X0J2"/>
    <x v="1"/>
  </r>
  <r>
    <n v="40"/>
    <s v="CAS-6296952-G0F1F7"/>
    <s v="5.3.3.1. Claridad de la información (Atención telefónica)"/>
    <x v="18"/>
    <x v="11"/>
    <s v="CAS-6296952-G0F1F7"/>
    <x v="1"/>
  </r>
  <r>
    <n v="41"/>
    <s v="CAS-6296943-W6X9V4"/>
    <s v="2.2.10. Subsidios y/o temas especiales en materia de programas de vivienda (contingentes)"/>
    <x v="18"/>
    <x v="10"/>
    <s v="CAS-6296943-W6X9V4"/>
    <x v="1"/>
  </r>
  <r>
    <n v="42"/>
    <s v="CAS-6296720-D2H3Q5"/>
    <s v="5.3.2.2. Trato del funcionario/a (Atención telefónica)"/>
    <x v="18"/>
    <x v="18"/>
    <s v="CAS-6296720-D2H3Q5"/>
    <x v="1"/>
  </r>
  <r>
    <n v="43"/>
    <s v="CAS-6296705-T8D0M7"/>
    <s v="2.3.2. Deudores de la banca privada"/>
    <x v="18"/>
    <x v="15"/>
    <s v="CAS-6296705-T8D0M7"/>
    <x v="1"/>
  </r>
  <r>
    <n v="44"/>
    <s v="CAS-6295454-F6X8J5"/>
    <s v="15.3. Consultas sobre trámites en línea"/>
    <x v="18"/>
    <x v="18"/>
    <s v="CAS-6295454-F6X8J5"/>
    <x v="1"/>
  </r>
  <r>
    <n v="45"/>
    <s v="CAS-6293630-T6Q2M7"/>
    <s v="16.11. Otras consultas al Parque Metropolitano de Santiago"/>
    <x v="19"/>
    <x v="19"/>
    <s v="CAS-6293630-T6Q2M7"/>
    <x v="1"/>
  </r>
  <r>
    <n v="46"/>
    <s v="CAS-6293617-J1H3K7"/>
    <s v="2.2.1.1. Postulación Individual (D.S. 49)"/>
    <x v="19"/>
    <x v="20"/>
    <s v="CAS-6293617-J1H3K7"/>
    <x v="1"/>
  </r>
  <r>
    <n v="47"/>
    <s v="CAS-6293008-H4M6L0"/>
    <s v="2.2.04. Subsidio de Arriendo de Vivienda (D.S. 52)"/>
    <x v="19"/>
    <x v="5"/>
    <s v="CAS-6293008-H4M6L0"/>
    <x v="1"/>
  </r>
  <r>
    <n v="48"/>
    <s v="CAS-6292763-V3G5N8"/>
    <s v="2.2.10. Subsidios y/o temas especiales en materia de programas de vivienda (contingentes)"/>
    <x v="19"/>
    <x v="3"/>
    <s v="CAS-6292763-V3G5N8"/>
    <x v="1"/>
  </r>
  <r>
    <n v="49"/>
    <s v="CAS-6291638-C0K2Z9"/>
    <s v="2.2.10. Subsidios y/o temas especiales en materia de programas de vivienda (contingentes)"/>
    <x v="20"/>
    <x v="3"/>
    <s v="CAS-6291638-C0K2Z9"/>
    <x v="1"/>
  </r>
  <r>
    <n v="50"/>
    <s v="CAS-6288193-H6Y2P7"/>
    <s v="2.3.2. Deudores de la banca privada"/>
    <x v="21"/>
    <x v="5"/>
    <s v="CAS-6288193-H6Y2P7"/>
    <x v="1"/>
  </r>
  <r>
    <n v="51"/>
    <s v="CAS-6287066-S8F7C8"/>
    <s v="15.3. Consultas sobre trámites en línea"/>
    <x v="21"/>
    <x v="18"/>
    <s v="CAS-6287066-S8F7C8"/>
    <x v="1"/>
  </r>
  <r>
    <n v="52"/>
    <s v="CAS-6284734-C4L2H4"/>
    <s v="15.3. Consultas sobre trámites en línea"/>
    <x v="22"/>
    <x v="21"/>
    <s v="CAS-6284734-C4L2H4"/>
    <x v="1"/>
  </r>
  <r>
    <n v="53"/>
    <s v="CAS-6284270-V9M2Y0"/>
    <s v="4.04. Certificado de no expropiación"/>
    <x v="22"/>
    <x v="5"/>
    <s v="CAS-6284270-V9M2Y0"/>
    <x v="1"/>
  </r>
  <r>
    <n v="54"/>
    <s v="CAS-6283993-X4S3H7"/>
    <s v="15.5. Opiniones sobre los sitios Web del MINVU"/>
    <x v="22"/>
    <x v="19"/>
    <s v="CAS-6283993-X4S3H7"/>
    <x v="1"/>
  </r>
  <r>
    <n v="55"/>
    <s v="CAS-6283424-Q9S2Z8"/>
    <s v="2.2.1.1. Postulación Individual (D.S. 49)"/>
    <x v="22"/>
    <x v="20"/>
    <s v="CAS-6283424-Q9S2Z8"/>
    <x v="1"/>
  </r>
  <r>
    <n v="56"/>
    <s v="CAS-6282582-F3K6Y3"/>
    <s v="15.3. Consultas sobre trámites en línea"/>
    <x v="22"/>
    <x v="22"/>
    <s v="CAS-6282582-F3K6Y3"/>
    <x v="1"/>
  </r>
  <r>
    <n v="57"/>
    <s v="CAS-6282258-N2V4K8"/>
    <s v="2.2.04. Subsidio de Arriendo de Vivienda (D.S. 52)"/>
    <x v="22"/>
    <x v="23"/>
    <s v="CAS-6282258-N2V4K8"/>
    <x v="1"/>
  </r>
  <r>
    <n v="58"/>
    <s v="CAS-6281007-J4L9J8"/>
    <s v="15.3. Consultas sobre trámites en línea"/>
    <x v="22"/>
    <x v="21"/>
    <s v="CAS-6281007-J4L9J8"/>
    <x v="1"/>
  </r>
  <r>
    <n v="59"/>
    <s v="CAS-6281000-S2C5W9"/>
    <s v="15.3. Consultas sobre trámites en línea"/>
    <x v="22"/>
    <x v="21"/>
    <s v="CAS-6281000-S2C5W9"/>
    <x v="1"/>
  </r>
  <r>
    <n v="60"/>
    <s v="CAS-6278500-P9T1F9"/>
    <s v="15.3. Consultas sobre trámites en línea"/>
    <x v="23"/>
    <x v="22"/>
    <s v="CAS-6278500-P9T1F9"/>
    <x v="1"/>
  </r>
  <r>
    <n v="61"/>
    <s v="CAS-6275708-D4P0L1"/>
    <s v="15.3. Consultas sobre trámites en línea"/>
    <x v="23"/>
    <x v="24"/>
    <s v="CAS-6275708-D4P0L1"/>
    <x v="1"/>
  </r>
  <r>
    <n v="62"/>
    <s v="CAS-6275024-P8L2D4"/>
    <s v="15.3. Consultas sobre trámites en línea"/>
    <x v="23"/>
    <x v="22"/>
    <s v="CAS-6275024-P8L2D4"/>
    <x v="1"/>
  </r>
  <r>
    <n v="63"/>
    <s v="CAS-6275004-G6Y1R3"/>
    <s v="15.3. Consultas sobre trámites en línea"/>
    <x v="23"/>
    <x v="22"/>
    <s v="CAS-6275004-G6Y1R3"/>
    <x v="1"/>
  </r>
  <r>
    <n v="64"/>
    <s v="CAS-6274991-S1P2Q6"/>
    <s v="15.3. Consultas sobre trámites en línea"/>
    <x v="23"/>
    <x v="22"/>
    <s v="CAS-6274991-S1P2Q6"/>
    <x v="1"/>
  </r>
  <r>
    <n v="65"/>
    <s v="CAS-6274987-N5M3T8"/>
    <s v="15.5. Opiniones sobre los sitios Web del MINVU"/>
    <x v="23"/>
    <x v="25"/>
    <s v="CAS-6274987-N5M3T8"/>
    <x v="1"/>
  </r>
  <r>
    <n v="66"/>
    <s v="CAS-6274745-S6V2X9"/>
    <s v="15.3. Consultas sobre trámites en línea"/>
    <x v="23"/>
    <x v="21"/>
    <s v="CAS-6274745-S6V2X9"/>
    <x v="1"/>
  </r>
  <r>
    <n v="67"/>
    <s v="CAS-6274612-Q4C1H0"/>
    <s v="2.2.10. Subsidios y/o temas especiales en materia de programas de vivienda (contingentes)"/>
    <x v="23"/>
    <x v="26"/>
    <s v="CAS-6274612-Q4C1H0"/>
    <x v="1"/>
  </r>
  <r>
    <n v="68"/>
    <s v="CAS-6274265-F0Z5P9"/>
    <s v="15.3. Consultas sobre trámites en línea"/>
    <x v="23"/>
    <x v="27"/>
    <s v="CAS-6274265-F0Z5P9"/>
    <x v="1"/>
  </r>
  <r>
    <n v="69"/>
    <s v="CAS-6274123-T5X6X7"/>
    <s v="15.3. Consultas sobre trámites en línea"/>
    <x v="23"/>
    <x v="27"/>
    <s v="CAS-6274123-T5X6X7"/>
    <x v="1"/>
  </r>
  <r>
    <n v="70"/>
    <s v="CAS-6272032-N1N7C2"/>
    <s v="2.2.1.1. Postulación Individual (D.S. 49)"/>
    <x v="23"/>
    <x v="28"/>
    <s v="CAS-6272032-N1N7C2"/>
    <x v="1"/>
  </r>
  <r>
    <n v="71"/>
    <s v="CAS-6270684-N4K4W3"/>
    <s v="1.1.2. Ley General de Urbanismo y Construcción"/>
    <x v="24"/>
    <x v="27"/>
    <s v="CAS-6270684-N4K4W3"/>
    <x v="1"/>
  </r>
  <r>
    <n v="72"/>
    <s v="CAS-6269449-Z6H7L3"/>
    <s v="15.3. Consultas sobre trámites en línea"/>
    <x v="24"/>
    <x v="24"/>
    <s v="CAS-6269449-Z6H7L3"/>
    <x v="1"/>
  </r>
  <r>
    <n v="73"/>
    <s v="CAS-6268751-S6M1M7"/>
    <s v="15.3. Consultas sobre trámites en línea"/>
    <x v="24"/>
    <x v="29"/>
    <s v="CAS-6268751-S6M1M7"/>
    <x v="1"/>
  </r>
  <r>
    <n v="74"/>
    <s v="CAS-6266701-S9Q3H4"/>
    <s v="15.3. Consultas sobre trámites en línea"/>
    <x v="24"/>
    <x v="23"/>
    <s v="CAS-6266701-S9Q3H4"/>
    <x v="1"/>
  </r>
  <r>
    <n v="75"/>
    <s v="CAS-6266149-G3S9V2"/>
    <s v="15.3. Consultas sobre trámites en línea"/>
    <x v="25"/>
    <x v="22"/>
    <s v="CAS-6266149-G3S9V2"/>
    <x v="1"/>
  </r>
  <r>
    <n v="76"/>
    <s v="CAS-6266004-W0P0S0"/>
    <s v="15.3. Consultas sobre trámites en línea"/>
    <x v="25"/>
    <x v="22"/>
    <s v="CAS-6266004-W0P0S0"/>
    <x v="1"/>
  </r>
  <r>
    <n v="77"/>
    <s v="CAS-6265875-Y3D6Y7"/>
    <s v="2.2.12. Consulta general sobre programas y subsidios habitacionales"/>
    <x v="25"/>
    <x v="30"/>
    <s v="CAS-6265875-Y3D6Y7"/>
    <x v="1"/>
  </r>
  <r>
    <n v="78"/>
    <s v="CAS-6265483-X8J8D2"/>
    <s v="2.2.2.1. D.S. 01 Título 0: Condiciones Especiales. Grupos emergentes sin capacidad de endeudamiento"/>
    <x v="25"/>
    <x v="30"/>
    <s v="CAS-6265483-X8J8D2"/>
    <x v="1"/>
  </r>
  <r>
    <n v="79"/>
    <s v="CAS-6263552-D6B1L2"/>
    <s v="2.2.1.1. Postulación Individual (D.S. 49)"/>
    <x v="26"/>
    <x v="22"/>
    <s v="CAS-6263552-D6B1L2"/>
    <x v="1"/>
  </r>
  <r>
    <n v="80"/>
    <s v="CAS-6263407-K0N1F3"/>
    <s v="2.2.10. Subsidios y/o temas especiales en materia de programas de vivienda (contingentes)"/>
    <x v="27"/>
    <x v="3"/>
    <s v="CAS-6263407-K0N1F3"/>
    <x v="1"/>
  </r>
  <r>
    <n v="81"/>
    <s v="CAS-6263020-Q6T6Z2"/>
    <s v="2.2.1.1. Postulación Individual (D.S. 49)"/>
    <x v="27"/>
    <x v="31"/>
    <s v="CAS-6263020-Q6T6Z2"/>
    <x v="1"/>
  </r>
  <r>
    <n v="82"/>
    <s v="CAS-6262542-C7L7D0"/>
    <s v="2.2.2.4. Consulta general Sistema Integrado de Subsidio Habitacional D.S. 01"/>
    <x v="27"/>
    <x v="32"/>
    <s v="CAS-6262542-C7L7D0"/>
    <x v="1"/>
  </r>
  <r>
    <n v="83"/>
    <s v="CAS-6261778-V3Y4Z8"/>
    <s v="2.2.10. Subsidios y/o temas especiales en materia de programas de vivienda (contingentes)"/>
    <x v="28"/>
    <x v="33"/>
    <s v="CAS-6261778-V3Y4Z8"/>
    <x v="1"/>
  </r>
  <r>
    <n v="84"/>
    <s v="CAS-6260538-N6D8V7"/>
    <s v="2.2.10. Subsidios y/o temas especiales en materia de programas de vivienda (contingentes)"/>
    <x v="29"/>
    <x v="10"/>
    <s v="CAS-6260538-N6D8V7"/>
    <x v="1"/>
  </r>
  <r>
    <n v="85"/>
    <s v="CAS-6260297-R6H8Y5"/>
    <s v="5.3.2.1. Duración de la atención (Atención telefónica)"/>
    <x v="29"/>
    <x v="33"/>
    <s v="CAS-6260297-R6H8Y5"/>
    <x v="1"/>
  </r>
  <r>
    <n v="86"/>
    <s v="CAS-6259641-Y9N1Y1"/>
    <s v="5.3.1.3. Tiempo de espera (Atención telefónica)"/>
    <x v="29"/>
    <x v="29"/>
    <s v="CAS-6259641-Y9N1Y1"/>
    <x v="1"/>
  </r>
  <r>
    <n v="87"/>
    <s v="CAS-6257995-M0G9F2"/>
    <s v="2.2.10. Subsidios y/o temas especiales en materia de programas de vivienda (contingentes)"/>
    <x v="30"/>
    <x v="29"/>
    <s v="CAS-6257995-M0G9F2"/>
    <x v="1"/>
  </r>
  <r>
    <n v="88"/>
    <s v="CAS-6257989-L4M3B5"/>
    <s v="1.1.2. Ley General de Urbanismo y Construcción"/>
    <x v="30"/>
    <x v="34"/>
    <s v="CAS-6257989-L4M3B5"/>
    <x v="1"/>
  </r>
  <r>
    <n v="89"/>
    <s v="CAS-6256510-B3F3Y3"/>
    <s v="2.2.1.3. Consulta general D.S. 49"/>
    <x v="31"/>
    <x v="35"/>
    <s v="CAS-6256510-B3F3Y3"/>
    <x v="1"/>
  </r>
  <r>
    <n v="90"/>
    <s v="CAS-6254663-F8N4H1"/>
    <s v="12. Orientación jurídica"/>
    <x v="32"/>
    <x v="35"/>
    <s v="CAS-6254663-F8N4H1"/>
    <x v="1"/>
  </r>
  <r>
    <n v="91"/>
    <s v="CAS-6253479-C2Y8K2"/>
    <s v="2.2.10. Subsidios y/o temas especiales en materia de programas de vivienda (contingentes)"/>
    <x v="33"/>
    <x v="5"/>
    <s v="CAS-6253479-C2Y8K2"/>
    <x v="1"/>
  </r>
  <r>
    <n v="92"/>
    <s v="CAS-6251592-W3T0Y5"/>
    <s v="17. Otras consultas y opiniones"/>
    <x v="34"/>
    <x v="36"/>
    <s v="CAS-6251592-W3T0Y5"/>
    <x v="1"/>
  </r>
  <r>
    <n v="93"/>
    <s v="CAS-6249883-J0Y2M7"/>
    <s v="2.2.04. Subsidio de Arriendo de Vivienda (D.S. 52)"/>
    <x v="35"/>
    <x v="33"/>
    <s v="CAS-6249883-J0Y2M7"/>
    <x v="1"/>
  </r>
  <r>
    <n v="94"/>
    <s v="CAS-6249533-D0V4F3"/>
    <s v="15.3. Consultas sobre trámites en línea"/>
    <x v="36"/>
    <x v="5"/>
    <s v="CAS-6249533-D0V4F3"/>
    <x v="1"/>
  </r>
  <r>
    <n v="95"/>
    <s v="CAS-6246391-S8X9V8"/>
    <s v="15.3. Consultas sobre trámites en línea"/>
    <x v="37"/>
    <x v="34"/>
    <s v="CAS-6246391-S8X9V8"/>
    <x v="1"/>
  </r>
  <r>
    <n v="96"/>
    <s v="CAS-6245597-Q0D6W3"/>
    <s v="2.2.10. Subsidios y/o temas especiales en materia de programas de vivienda (contingentes)"/>
    <x v="38"/>
    <x v="34"/>
    <s v="CAS-6245597-Q0D6W3"/>
    <x v="1"/>
  </r>
  <r>
    <n v="97"/>
    <s v="CAS-6243036-Z7Y8B8"/>
    <s v="2.3.2. Deudores de la banca privada"/>
    <x v="39"/>
    <x v="5"/>
    <s v="CAS-6243036-Z7Y8B8"/>
    <x v="1"/>
  </r>
  <r>
    <n v="98"/>
    <s v="CAS-6242040-D3L9C2"/>
    <s v="2.2.10. Subsidios y/o temas especiales en materia de programas de vivienda (contingentes)"/>
    <x v="40"/>
    <x v="11"/>
    <s v="CAS-6242040-D3L9C2"/>
    <x v="1"/>
  </r>
  <r>
    <n v="99"/>
    <s v="CAS-6241967-Z7X8B5"/>
    <s v="5.3.4. Otras consultas y opiniones sobre atención telefónica"/>
    <x v="40"/>
    <x v="36"/>
    <s v="CAS-6241967-Z7X8B5"/>
    <x v="1"/>
  </r>
  <r>
    <n v="100"/>
    <s v="CAS-6239900-W5C8D0"/>
    <s v="2.2.10. Subsidios y/o temas especiales en materia de programas de vivienda (contingentes)"/>
    <x v="41"/>
    <x v="5"/>
    <s v="CAS-6239900-W5C8D0"/>
    <x v="1"/>
  </r>
  <r>
    <n v="101"/>
    <s v="CAS-6239811-D8V3Y4"/>
    <s v="2.2.10. Subsidios y/o temas especiales en materia de programas de vivienda (contingentes)"/>
    <x v="41"/>
    <x v="11"/>
    <s v="CAS-6239811-D8V3Y4"/>
    <x v="1"/>
  </r>
  <r>
    <n v="102"/>
    <s v="CAS-6239587-T6T7W1"/>
    <s v="2.3.2. Deudores de la banca privada"/>
    <x v="41"/>
    <x v="37"/>
    <s v="CAS-6239587-T6T7W1"/>
    <x v="1"/>
  </r>
  <r>
    <n v="103"/>
    <s v="CAS-6237045-C8V3M3"/>
    <s v="2.6. Otras consultas y opiniones en materia habitacional"/>
    <x v="42"/>
    <x v="30"/>
    <s v="CAS-6237045-C8V3M3"/>
    <x v="1"/>
  </r>
  <r>
    <n v="104"/>
    <s v="CAS-6237030-M4L8J7"/>
    <s v="2.6. Otras consultas y opiniones en materia habitacional"/>
    <x v="42"/>
    <x v="34"/>
    <s v="CAS-6237030-M4L8J7"/>
    <x v="1"/>
  </r>
  <r>
    <n v="105"/>
    <s v="CAS-6235597-P7W5K1"/>
    <s v="2.2.04. Subsidio de Arriendo de Vivienda (D.S. 52)"/>
    <x v="42"/>
    <x v="0"/>
    <m/>
    <x v="0"/>
  </r>
  <r>
    <n v="106"/>
    <s v="CAS-6234960-T8R6P8"/>
    <s v="15.3. Consultas sobre trámites en línea"/>
    <x v="43"/>
    <x v="38"/>
    <s v="CAS-6234960-T8R6P8"/>
    <x v="1"/>
  </r>
  <r>
    <n v="107"/>
    <s v="CAS-6234730-K3D4X6"/>
    <s v="2.6. Otras consultas y opiniones en materia habitacional"/>
    <x v="44"/>
    <x v="39"/>
    <s v="CAS-6234730-K3D4X6"/>
    <x v="1"/>
  </r>
  <r>
    <n v="108"/>
    <s v="CAS-6234419-T8K3H0"/>
    <s v="2.6. Otras consultas y opiniones en materia habitacional"/>
    <x v="45"/>
    <x v="33"/>
    <s v="CAS-6234419-T8K3H0"/>
    <x v="1"/>
  </r>
  <r>
    <n v="109"/>
    <s v="CAS-6229735-G2Y2D0"/>
    <s v="2.2.1.3. Consulta general D.S. 49"/>
    <x v="46"/>
    <x v="40"/>
    <s v="CAS-6229735-G2Y2D0"/>
    <x v="1"/>
  </r>
  <r>
    <n v="110"/>
    <s v="CAS-6229231-N3X1G7"/>
    <s v="2.2.10. Subsidios y/o temas especiales en materia de programas de vivienda (contingentes)"/>
    <x v="46"/>
    <x v="19"/>
    <s v="CAS-6229231-N3X1G7"/>
    <x v="1"/>
  </r>
  <r>
    <n v="111"/>
    <s v="CAS-6229211-S0J1X7"/>
    <s v="2.2.1.1. Postulación Individual (D.S. 49)"/>
    <x v="46"/>
    <x v="35"/>
    <s v="CAS-6229211-S0J1X7"/>
    <x v="1"/>
  </r>
  <r>
    <n v="112"/>
    <s v="CAS-6228160-W0H1D1"/>
    <s v="2.2.10. Subsidios y/o temas especiales en materia de programas de vivienda (contingentes)"/>
    <x v="47"/>
    <x v="16"/>
    <s v="CAS-6228160-W0H1D1"/>
    <x v="1"/>
  </r>
  <r>
    <n v="113"/>
    <s v="CAS-6224918-F6K3Q5"/>
    <s v="5.3.1.3. Tiempo de espera (Atención telefónica)"/>
    <x v="48"/>
    <x v="41"/>
    <s v="CAS-6224918-F6K3Q5"/>
    <x v="1"/>
  </r>
  <r>
    <n v="114"/>
    <s v="CAS-6223141-M9Y7D6"/>
    <s v="2.2.1.1. Postulación Individual (D.S. 49)"/>
    <x v="49"/>
    <x v="41"/>
    <s v="CAS-6223141-M9Y7D6"/>
    <x v="1"/>
  </r>
  <r>
    <n v="115"/>
    <s v="CAS-6223137-K3G5J1"/>
    <s v="2.2.10. Subsidios y/o temas especiales en materia de programas de vivienda (contingentes)"/>
    <x v="49"/>
    <x v="34"/>
    <s v="CAS-6223137-K3G5J1"/>
    <x v="1"/>
  </r>
  <r>
    <n v="116"/>
    <s v="CAS-6220806-P2Y3P8"/>
    <s v="2.2.1.1. Postulación Individual (D.S. 49)"/>
    <x v="50"/>
    <x v="42"/>
    <s v="CAS-6220806-P2Y3P8"/>
    <x v="1"/>
  </r>
  <r>
    <n v="117"/>
    <s v="CAS-6220718-Q1V3N0"/>
    <s v="5.3.4. Otras consultas y opiniones sobre atención telefónica"/>
    <x v="50"/>
    <x v="41"/>
    <s v="CAS-6220718-Q1V3N0"/>
    <x v="1"/>
  </r>
  <r>
    <n v="118"/>
    <s v="CAS-6217975-T1G4X7"/>
    <s v="2.2.10. Subsidios y/o temas especiales en materia de programas de vivienda (contingentes)"/>
    <x v="51"/>
    <x v="15"/>
    <s v="CAS-6217975-T1G4X7"/>
    <x v="1"/>
  </r>
  <r>
    <n v="119"/>
    <s v="CAS-6217954-M4J2W5"/>
    <s v="6.1.9. Otras consultas y opiniones sobre EGIS / PSAT"/>
    <x v="51"/>
    <x v="43"/>
    <s v="CAS-6217954-M4J2W5"/>
    <x v="1"/>
  </r>
  <r>
    <n v="120"/>
    <s v="CAS-6217604-Q5K3X1"/>
    <s v="2.2.10. Subsidios y/o temas especiales en materia de programas de vivienda (contingentes)"/>
    <x v="52"/>
    <x v="40"/>
    <s v="CAS-6217604-Q5K3X1"/>
    <x v="1"/>
  </r>
  <r>
    <n v="121"/>
    <s v="CAS-6217565-M0Z5T4"/>
    <s v="15.3. Consultas sobre trámites en línea"/>
    <x v="52"/>
    <x v="44"/>
    <s v="CAS-6217565-M0Z5T4"/>
    <x v="1"/>
  </r>
  <r>
    <n v="122"/>
    <s v="CAS-6217528-W3K4P9"/>
    <s v="1.1.2. Ley General de Urbanismo y Construcción"/>
    <x v="52"/>
    <x v="45"/>
    <s v="CAS-6217528-W3K4P9"/>
    <x v="1"/>
  </r>
  <r>
    <n v="123"/>
    <s v="CAS-6216777-M1Z9Z2"/>
    <s v="2.3.2. Deudores de la banca privada"/>
    <x v="52"/>
    <x v="46"/>
    <s v="CAS-6216777-M1Z9Z2"/>
    <x v="1"/>
  </r>
  <r>
    <n v="124"/>
    <s v="CAS-6215006-J9P7L1"/>
    <s v="2.2.10. Subsidios y/o temas especiales en materia de programas de vivienda (contingentes)"/>
    <x v="53"/>
    <x v="30"/>
    <s v="CAS-6215006-J9P7L1"/>
    <x v="1"/>
  </r>
  <r>
    <n v="125"/>
    <s v="CAS-6213789-H0D1R7"/>
    <s v="5.3.1.3. Tiempo de espera (Atención telefónica)"/>
    <x v="53"/>
    <x v="47"/>
    <s v="CAS-6213789-H0D1R7"/>
    <x v="1"/>
  </r>
  <r>
    <n v="126"/>
    <s v="CAS-6213456-R2C0G6"/>
    <s v="2.2.10. Subsidios y/o temas especiales en materia de programas de vivienda (contingentes)"/>
    <x v="53"/>
    <x v="48"/>
    <s v="CAS-6213456-R2C0G6"/>
    <x v="1"/>
  </r>
  <r>
    <n v="127"/>
    <s v="CAS-6212894-M9Q2L7"/>
    <s v="15.3. Consultas sobre trámites en línea"/>
    <x v="54"/>
    <x v="46"/>
    <s v="CAS-6212894-M9Q2L7"/>
    <x v="1"/>
  </r>
  <r>
    <n v="128"/>
    <s v="CAS-6212890-M9P4N3"/>
    <s v="2.3.2. Deudores de la banca privada"/>
    <x v="54"/>
    <x v="49"/>
    <s v="CAS-6212890-M9P4N3"/>
    <x v="1"/>
  </r>
  <r>
    <n v="129"/>
    <s v="CAS-6212062-V2L4T0"/>
    <s v="15.5. Opiniones sobre los sitios Web del MINVU"/>
    <x v="55"/>
    <x v="50"/>
    <s v="CAS-6212062-V2L4T0"/>
    <x v="1"/>
  </r>
  <r>
    <n v="130"/>
    <s v="CAS-6211194-C3K0D3"/>
    <s v="15.5. Opiniones sobre los sitios Web del MINVU"/>
    <x v="55"/>
    <x v="51"/>
    <s v="CAS-6211194-C3K0D3"/>
    <x v="1"/>
  </r>
  <r>
    <n v="131"/>
    <s v="CAS-6210477-Q1C4Y5"/>
    <s v="15.3. Consultas sobre trámites en línea"/>
    <x v="56"/>
    <x v="49"/>
    <s v="CAS-6210477-Q1C4Y5"/>
    <x v="1"/>
  </r>
  <r>
    <n v="132"/>
    <s v="CAS-6210438-S0R3B5"/>
    <s v="15.5. Opiniones sobre los sitios Web del MINVU"/>
    <x v="56"/>
    <x v="51"/>
    <s v="CAS-6210438-S0R3B5"/>
    <x v="1"/>
  </r>
  <r>
    <n v="133"/>
    <s v="CAS-6210411-B9V4D7"/>
    <s v="2.2.10. Subsidios y/o temas especiales en materia de programas de vivienda (contingentes)"/>
    <x v="56"/>
    <x v="48"/>
    <s v="CAS-6210411-B9V4D7"/>
    <x v="1"/>
  </r>
  <r>
    <n v="134"/>
    <s v="CAS-6207544-Y3W6V8"/>
    <s v="2.2.10. Subsidios y/o temas especiales en materia de programas de vivienda (contingentes)"/>
    <x v="57"/>
    <x v="43"/>
    <s v="CAS-6207544-Y3W6V8"/>
    <x v="1"/>
  </r>
  <r>
    <n v="135"/>
    <s v="CAS-6207000-L6V3V0"/>
    <s v="2.2.10. Subsidios y/o temas especiales en materia de programas de vivienda (contingentes)"/>
    <x v="57"/>
    <x v="52"/>
    <s v="CAS-6207000-L6V3V0"/>
    <x v="1"/>
  </r>
  <r>
    <n v="136"/>
    <s v="CAS-6206921-M7Q7J3"/>
    <s v="15.5. Opiniones sobre los sitios Web del MINVU"/>
    <x v="57"/>
    <x v="51"/>
    <s v="CAS-6206921-M7Q7J3"/>
    <x v="1"/>
  </r>
  <r>
    <n v="137"/>
    <s v="CAS-6206859-J8G3X0"/>
    <s v="15.5. Opiniones sobre los sitios Web del MINVU"/>
    <x v="57"/>
    <x v="51"/>
    <s v="CAS-6206859-J8G3X0"/>
    <x v="1"/>
  </r>
  <r>
    <n v="138"/>
    <s v="CAS-6206755-Y2F6Q8"/>
    <s v="15.5. Opiniones sobre los sitios Web del MINVU"/>
    <x v="58"/>
    <x v="52"/>
    <s v="CAS-6206755-Y2F6Q8"/>
    <x v="1"/>
  </r>
  <r>
    <n v="139"/>
    <s v="CAS-6205961-P1R4S5"/>
    <s v="15.5. Opiniones sobre los sitios Web del MINVU"/>
    <x v="58"/>
    <x v="52"/>
    <s v="CAS-6205961-P1R4S5"/>
    <x v="1"/>
  </r>
  <r>
    <n v="140"/>
    <s v="CAS-6205759-V8N9K0"/>
    <s v="15.3. Consultas sobre trámites en línea"/>
    <x v="58"/>
    <x v="46"/>
    <s v="CAS-6205759-V8N9K0"/>
    <x v="1"/>
  </r>
  <r>
    <n v="141"/>
    <s v="CAS-6204859-V4X8Z5"/>
    <s v="5.2.3.2. Oportunidad de la entrega de la información (Atención virtual)"/>
    <x v="58"/>
    <x v="53"/>
    <s v="CAS-6204859-V4X8Z5"/>
    <x v="1"/>
  </r>
  <r>
    <n v="142"/>
    <s v="CAS-6204355-S8L9C4"/>
    <s v="15.5. Opiniones sobre los sitios Web del MINVU"/>
    <x v="58"/>
    <x v="52"/>
    <s v="CAS-6204355-S8L9C4"/>
    <x v="1"/>
  </r>
  <r>
    <n v="143"/>
    <s v="CAS-6204154-W9S0S8"/>
    <s v="2.2.10. Subsidios y/o temas especiales en materia de programas de vivienda (contingentes)"/>
    <x v="58"/>
    <x v="52"/>
    <s v="CAS-6204154-W9S0S8"/>
    <x v="1"/>
  </r>
  <r>
    <n v="144"/>
    <s v="CAS-6203699-R6C8L6"/>
    <s v="2.2.04. Subsidio de Arriendo de Vivienda (D.S. 52)"/>
    <x v="59"/>
    <x v="37"/>
    <s v="CAS-6203699-R6C8L6"/>
    <x v="1"/>
  </r>
  <r>
    <n v="145"/>
    <s v="CAS-6203487-F3S1J8"/>
    <s v="2.2.2.2. D.S. 01 Título I: Subsidio habitacional para grupos emergentes"/>
    <x v="59"/>
    <x v="41"/>
    <s v="CAS-6203487-F3S1J8"/>
    <x v="1"/>
  </r>
  <r>
    <n v="146"/>
    <s v="CAS-6202211-H5P9X1"/>
    <s v="2.2.10. Subsidios y/o temas especiales en materia de programas de vivienda (contingentes)"/>
    <x v="59"/>
    <x v="52"/>
    <s v="CAS-6202211-H5P9X1"/>
    <x v="1"/>
  </r>
  <r>
    <n v="147"/>
    <s v="CAS-6201826-D9R7V8"/>
    <s v="2.2.10. Subsidios y/o temas especiales en materia de programas de vivienda (contingentes)"/>
    <x v="60"/>
    <x v="52"/>
    <s v="CAS-6201826-D9R7V8"/>
    <x v="1"/>
  </r>
  <r>
    <n v="148"/>
    <s v="CAS-6201820-Z3Z5R2"/>
    <s v="2.2.2.1. D.S. 01 Título 0: Condiciones Especiales. Grupos emergentes sin capacidad de endeudamiento"/>
    <x v="60"/>
    <x v="54"/>
    <s v="CAS-6201820-Z3Z5R2"/>
    <x v="1"/>
  </r>
  <r>
    <n v="149"/>
    <s v="CAS-6201776-W0J8B0"/>
    <s v="2.6. Otras consultas y opiniones en materia habitacional"/>
    <x v="61"/>
    <x v="44"/>
    <s v="CAS-6201776-W0J8B0"/>
    <x v="1"/>
  </r>
  <r>
    <n v="150"/>
    <s v="CAS-6201603-D7F6J9"/>
    <s v="15.3. Consultas sobre trámites en línea"/>
    <x v="62"/>
    <x v="55"/>
    <s v="CAS-6201603-D7F6J9"/>
    <x v="1"/>
  </r>
  <r>
    <n v="151"/>
    <s v="CAS-6201446-S1Z7Q6"/>
    <s v="2.2.10. Subsidios y/o temas especiales en materia de programas de vivienda (contingentes)"/>
    <x v="62"/>
    <x v="52"/>
    <s v="CAS-6201446-S1Z7Q6"/>
    <x v="1"/>
  </r>
  <r>
    <n v="152"/>
    <s v="CAS-6200845-P5J5H8"/>
    <s v="3.7. Política de vivienda para el adulto mayor"/>
    <x v="63"/>
    <x v="46"/>
    <s v="CAS-6200845-P5J5H8"/>
    <x v="1"/>
  </r>
  <r>
    <n v="153"/>
    <s v="CAS-6200815-X5M1F8"/>
    <s v="15.3. Consultas sobre trámites en línea"/>
    <x v="63"/>
    <x v="53"/>
    <s v="CAS-6200815-X5M1F8"/>
    <x v="1"/>
  </r>
  <r>
    <n v="154"/>
    <s v="CAS-6200703-D9Z0W3"/>
    <s v="2.2.10. Subsidios y/o temas especiales en materia de programas de vivienda (contingentes)"/>
    <x v="63"/>
    <x v="43"/>
    <s v="CAS-6200703-D9Z0W3"/>
    <x v="1"/>
  </r>
  <r>
    <n v="155"/>
    <s v="CAS-6199823-X9K2L8"/>
    <s v="2.3.2. Deudores de la banca privada"/>
    <x v="64"/>
    <x v="56"/>
    <s v="CAS-6199823-X9K2L8"/>
    <x v="1"/>
  </r>
  <r>
    <n v="156"/>
    <s v="CAS-6199777-K3D8N8"/>
    <s v="17. Otras consultas y opiniones"/>
    <x v="64"/>
    <x v="35"/>
    <s v="CAS-6199777-K3D8N8"/>
    <x v="1"/>
  </r>
  <r>
    <n v="157"/>
    <s v="CAS-6199301-C2F9Y6"/>
    <s v="2.2.10. Subsidios y/o temas especiales en materia de programas de vivienda (contingentes)"/>
    <x v="64"/>
    <x v="16"/>
    <s v="CAS-6199301-C2F9Y6"/>
    <x v="1"/>
  </r>
  <r>
    <n v="158"/>
    <s v="CAS-6197802-B4Q5T0"/>
    <s v="15.3. Consultas sobre trámites en línea"/>
    <x v="65"/>
    <x v="53"/>
    <s v="CAS-6197802-B4Q5T0"/>
    <x v="1"/>
  </r>
  <r>
    <n v="159"/>
    <s v="CAS-6197456-Q1S6N4"/>
    <s v="5.3.1.1. Fluidez del servicio (Atención telefónica)"/>
    <x v="65"/>
    <x v="57"/>
    <s v="CAS-6197456-Q1S6N4"/>
    <x v="1"/>
  </r>
  <r>
    <n v="160"/>
    <s v="CAS-6196755-G3C7B2"/>
    <s v="15.3. Consultas sobre trámites en línea"/>
    <x v="66"/>
    <x v="55"/>
    <s v="CAS-6196755-G3C7B2"/>
    <x v="1"/>
  </r>
  <r>
    <n v="161"/>
    <s v="CAS-6196742-H9Q6G7"/>
    <s v="15.5. Opiniones sobre los sitios Web del MINVU"/>
    <x v="66"/>
    <x v="46"/>
    <s v="CAS-6196742-H9Q6G7"/>
    <x v="1"/>
  </r>
  <r>
    <n v="162"/>
    <s v="CAS-6196719-V4L4G3"/>
    <s v="2.6. Otras consultas y opiniones en materia habitacional"/>
    <x v="66"/>
    <x v="58"/>
    <s v="CAS-6196719-V4L4G3"/>
    <x v="1"/>
  </r>
  <r>
    <n v="163"/>
    <s v="CAS-6196444-V0S7P5"/>
    <s v="15.3. Consultas sobre trámites en línea"/>
    <x v="67"/>
    <x v="59"/>
    <s v="CAS-6196444-V0S7P5"/>
    <x v="1"/>
  </r>
  <r>
    <n v="164"/>
    <s v="CAS-6194971-G9K3C1"/>
    <s v="15.3. Consultas sobre trámites en línea"/>
    <x v="68"/>
    <x v="57"/>
    <s v="CAS-6194971-G9K3C1"/>
    <x v="1"/>
  </r>
  <r>
    <n v="165"/>
    <s v="CAS-6194811-F4T4G1"/>
    <s v="15.3. Consultas sobre trámites en línea"/>
    <x v="68"/>
    <x v="57"/>
    <s v="CAS-6194811-F4T4G1"/>
    <x v="1"/>
  </r>
  <r>
    <n v="166"/>
    <s v="CAS-6194653-Z6L0F6"/>
    <s v="5.3.1.2. Horario de atención (Atención telefónica)"/>
    <x v="68"/>
    <x v="60"/>
    <s v="CAS-6194653-Z6L0F6"/>
    <x v="1"/>
  </r>
  <r>
    <n v="167"/>
    <s v="CAS-6194439-S6J4N0"/>
    <s v="5.3.1.2. Horario de atención (Atención telefónica)"/>
    <x v="68"/>
    <x v="60"/>
    <s v="CAS-6194439-S6J4N0"/>
    <x v="1"/>
  </r>
  <r>
    <n v="168"/>
    <s v="CAS-6194359-S0Z1L4"/>
    <s v="5.3.1.2. Horario de atención (Atención telefónica)"/>
    <x v="68"/>
    <x v="60"/>
    <s v="CAS-6194359-S0Z1L4"/>
    <x v="1"/>
  </r>
  <r>
    <n v="169"/>
    <s v="CAS-6194008-L4P7Q5"/>
    <s v="2.2.10. Subsidios y/o temas especiales en materia de programas de vivienda (contingentes)"/>
    <x v="69"/>
    <x v="57"/>
    <s v="CAS-6194008-L4P7Q5"/>
    <x v="1"/>
  </r>
  <r>
    <n v="170"/>
    <s v="CAS-6194007-M8M6N3"/>
    <s v="2.2.10. Subsidios y/o temas especiales en materia de programas de vivienda (contingentes)"/>
    <x v="69"/>
    <x v="57"/>
    <s v="CAS-6194007-M8M6N3"/>
    <x v="1"/>
  </r>
  <r>
    <n v="171"/>
    <s v="CAS-6193856-M1Z3S6"/>
    <s v="2.2.10. Subsidios y/o temas especiales en materia de programas de vivienda (contingentes)"/>
    <x v="69"/>
    <x v="43"/>
    <s v="CAS-6193856-M1Z3S6"/>
    <x v="1"/>
  </r>
  <r>
    <n v="172"/>
    <s v="CAS-6193722-Z2B1X5"/>
    <s v="5.3.1.2. Horario de atención (Atención telefónica)"/>
    <x v="69"/>
    <x v="61"/>
    <s v="CAS-6193722-Z2B1X5"/>
    <x v="1"/>
  </r>
  <r>
    <n v="173"/>
    <s v="CAS-6193493-K7K7G2"/>
    <s v="2.2.10. Subsidios y/o temas especiales en materia de programas de vivienda (contingentes)"/>
    <x v="69"/>
    <x v="62"/>
    <s v="CAS-6193493-K7K7G2"/>
    <x v="1"/>
  </r>
  <r>
    <n v="174"/>
    <s v="CAS-6192953-H8Y8F1"/>
    <s v="15.3. Consultas sobre trámites en línea"/>
    <x v="69"/>
    <x v="51"/>
    <s v="CAS-6192953-H8Y8F1"/>
    <x v="1"/>
  </r>
  <r>
    <n v="175"/>
    <s v="CAS-6192554-Z8T7D3"/>
    <s v="2.2.10. Subsidios y/o temas especiales en materia de programas de vivienda (contingentes)"/>
    <x v="70"/>
    <x v="43"/>
    <s v="CAS-6192554-Z8T7D3"/>
    <x v="1"/>
  </r>
  <r>
    <n v="176"/>
    <s v="CAS-6192280-M2X6G2"/>
    <s v="6.1.9. Otras consultas y opiniones sobre EGIS / PSAT"/>
    <x v="70"/>
    <x v="63"/>
    <s v="CAS-6192280-M2X6G2"/>
    <x v="1"/>
  </r>
  <r>
    <n v="177"/>
    <s v="CAS-6192252-S1L9R8"/>
    <s v="2.2.10. Subsidios y/o temas especiales en materia de programas de vivienda (contingentes)"/>
    <x v="70"/>
    <x v="43"/>
    <s v="CAS-6192252-S1L9R8"/>
    <x v="1"/>
  </r>
  <r>
    <n v="178"/>
    <s v="CAS-6192060-X6R0F5"/>
    <s v="5.3.2.1. Duración de la atención (Atención telefónica)"/>
    <x v="70"/>
    <x v="60"/>
    <s v="CAS-6192060-X6R0F5"/>
    <x v="1"/>
  </r>
  <r>
    <n v="179"/>
    <s v="CAS-6191970-B4K0L1"/>
    <s v="5.3.2.1. Duración de la atención (Atención telefónica)"/>
    <x v="70"/>
    <x v="60"/>
    <s v="CAS-6191970-B4K0L1"/>
    <x v="1"/>
  </r>
  <r>
    <n v="180"/>
    <s v="CAS-6191734-R5X5K6"/>
    <s v="5.3.2.1. Duración de la atención (Atención telefónica)"/>
    <x v="70"/>
    <x v="60"/>
    <s v="CAS-6191734-R5X5K6"/>
    <x v="1"/>
  </r>
  <r>
    <n v="181"/>
    <s v="CAS-6191630-Z6C4T5"/>
    <s v="15.3. Consultas sobre trámites en línea"/>
    <x v="70"/>
    <x v="52"/>
    <s v="CAS-6191630-Z6C4T5"/>
    <x v="1"/>
  </r>
  <r>
    <n v="182"/>
    <s v="CAS-6191033-N3Z8G5"/>
    <s v="1.8. Otras consultas y opiniones en materia de urbanismo"/>
    <x v="71"/>
    <x v="36"/>
    <s v="CAS-6191033-N3Z8G5"/>
    <x v="1"/>
  </r>
  <r>
    <n v="183"/>
    <s v="CAS-6190727-K6T7B6"/>
    <s v="2.2.10. Subsidios y/o temas especiales en materia de programas de vivienda (contingentes)"/>
    <x v="71"/>
    <x v="48"/>
    <s v="CAS-6190727-K6T7B6"/>
    <x v="1"/>
  </r>
  <r>
    <n v="184"/>
    <s v="CAS-6190615-M7M2K3"/>
    <s v="5.3.1.3. Tiempo de espera (Atención telefónica)"/>
    <x v="71"/>
    <x v="62"/>
    <s v="CAS-6190615-M7M2K3"/>
    <x v="1"/>
  </r>
  <r>
    <n v="185"/>
    <s v="CAS-6189847-R1D6N3"/>
    <s v="5.3.2.2. Trato del funcionario/a (Atención telefónica)"/>
    <x v="71"/>
    <x v="62"/>
    <s v="CAS-6189847-R1D6N3"/>
    <x v="1"/>
  </r>
  <r>
    <n v="186"/>
    <s v="CAS-6189095-B6L1H1"/>
    <s v="2.2.2.4. Consulta general Sistema Integrado de Subsidio Habitacional D.S. 01"/>
    <x v="72"/>
    <x v="59"/>
    <s v="CAS-6189095-B6L1H1"/>
    <x v="1"/>
  </r>
  <r>
    <n v="187"/>
    <s v="CAS-6187786-G6F7F0"/>
    <s v="6.1.3. Sobre la información entregada de EGIS / PSAT"/>
    <x v="73"/>
    <x v="64"/>
    <s v="CAS-6187786-G6F7F0"/>
    <x v="1"/>
  </r>
  <r>
    <n v="188"/>
    <s v="CAS-6187679-H8K8T5"/>
    <s v="2.2.10. Subsidios y/o temas especiales en materia de programas de vivienda (contingentes)"/>
    <x v="73"/>
    <x v="62"/>
    <s v="CAS-6187679-H8K8T5"/>
    <x v="1"/>
  </r>
  <r>
    <n v="189"/>
    <s v="CAS-6186458-W1D7F0"/>
    <s v="15.3. Consultas sobre trámites en línea"/>
    <x v="74"/>
    <x v="59"/>
    <s v="CAS-6186458-W1D7F0"/>
    <x v="1"/>
  </r>
  <r>
    <n v="190"/>
    <s v="CAS-6186373-F5D4J3"/>
    <s v="5.3.2.2. Trato del funcionario/a (Atención telefónica)"/>
    <x v="74"/>
    <x v="59"/>
    <s v="CAS-6186373-F5D4J3"/>
    <x v="1"/>
  </r>
  <r>
    <n v="191"/>
    <s v="CAS-6186338-X8C1P4"/>
    <s v="1.1.5. Direcciones de obra"/>
    <x v="74"/>
    <x v="52"/>
    <s v="CAS-6186338-X8C1P4"/>
    <x v="1"/>
  </r>
  <r>
    <n v="192"/>
    <s v="CAS-6185668-N7Y9M7"/>
    <s v="2.3.2. Deudores de la banca privada"/>
    <x v="74"/>
    <x v="60"/>
    <s v="CAS-6185668-N7Y9M7"/>
    <x v="1"/>
  </r>
  <r>
    <n v="193"/>
    <s v="CAS-6183875-N8J3L7"/>
    <s v="2.2.10. Subsidios y/o temas especiales en materia de programas de vivienda (contingentes)"/>
    <x v="75"/>
    <x v="51"/>
    <s v="CAS-6183875-N8J3L7"/>
    <x v="1"/>
  </r>
  <r>
    <n v="194"/>
    <s v="CAS-6183846-V3G0K1"/>
    <s v="2.2.10. Subsidios y/o temas especiales en materia de programas de vivienda (contingentes)"/>
    <x v="75"/>
    <x v="56"/>
    <s v="CAS-6183846-V3G0K1"/>
    <x v="1"/>
  </r>
  <r>
    <n v="195"/>
    <s v="CAS-6181148-F2X3G1"/>
    <s v="5.3.2.2. Trato del funcionario/a (Atención telefónica)"/>
    <x v="76"/>
    <x v="65"/>
    <s v="CAS-6181148-F2X3G1"/>
    <x v="1"/>
  </r>
  <r>
    <n v="196"/>
    <s v="CAS-6180714-W9F6M1"/>
    <s v="6.1.4. Sobre tramitación realizada para postulación de EGIS / PSAT"/>
    <x v="76"/>
    <x v="61"/>
    <s v="CAS-6180714-W9F6M1"/>
    <x v="1"/>
  </r>
  <r>
    <n v="197"/>
    <s v="CAS-6180555-J1Z3Q6"/>
    <s v="5.3.2.1. Duración de la atención (Atención telefónica)"/>
    <x v="76"/>
    <x v="65"/>
    <s v="CAS-6180555-J1Z3Q6"/>
    <x v="1"/>
  </r>
  <r>
    <n v="198"/>
    <s v="CAS-6178790-V4C5N6"/>
    <s v="15.3. Consultas sobre trámites en línea"/>
    <x v="77"/>
    <x v="66"/>
    <s v="CAS-6178790-V4C5N6"/>
    <x v="1"/>
  </r>
  <r>
    <n v="199"/>
    <s v="CAS-6178522-C5H3S7"/>
    <s v="2.2.04. Subsidio de Arriendo de Vivienda (D.S. 52)"/>
    <x v="77"/>
    <x v="66"/>
    <s v="CAS-6178522-C5H3S7"/>
    <x v="1"/>
  </r>
  <r>
    <n v="200"/>
    <s v="CAS-6178460-D0N9N0"/>
    <s v="1.1.2. Ley General de Urbanismo y Construcción"/>
    <x v="77"/>
    <x v="67"/>
    <s v="CAS-6178460-D0N9N0"/>
    <x v="1"/>
  </r>
  <r>
    <n v="201"/>
    <s v="CAS-6176671-T0X9B1"/>
    <s v="15.3. Consultas sobre trámites en línea"/>
    <x v="78"/>
    <x v="68"/>
    <s v="CAS-6176671-T0X9B1"/>
    <x v="1"/>
  </r>
  <r>
    <n v="202"/>
    <s v="CAS-6176615-K6D9J2"/>
    <s v="15.3. Consultas sobre trámites en línea"/>
    <x v="78"/>
    <x v="69"/>
    <s v="CAS-6176615-K6D9J2"/>
    <x v="1"/>
  </r>
  <r>
    <n v="203"/>
    <s v="CAS-6175846-R5F9R3"/>
    <s v="15.3. Consultas sobre trámites en línea"/>
    <x v="78"/>
    <x v="69"/>
    <s v="CAS-6175846-R5F9R3"/>
    <x v="1"/>
  </r>
  <r>
    <n v="204"/>
    <s v="CAS-6175685-J0R5V0"/>
    <s v="5.3.2.1. Duración de la atención (Atención telefónica)"/>
    <x v="78"/>
    <x v="69"/>
    <s v="CAS-6175685-J0R5V0"/>
    <x v="1"/>
  </r>
  <r>
    <n v="205"/>
    <s v="CAS-6174108-G2T8Y4"/>
    <s v="15.3. Consultas sobre trámites en línea"/>
    <x v="79"/>
    <x v="70"/>
    <s v="CAS-6174108-G2T8Y4"/>
    <x v="1"/>
  </r>
  <r>
    <n v="206"/>
    <s v="CAS-6173750-G0N5Z2"/>
    <s v="5.3.1.3. Tiempo de espera (Atención telefónica)"/>
    <x v="79"/>
    <x v="71"/>
    <s v="CAS-6173750-G0N5Z2"/>
    <x v="1"/>
  </r>
  <r>
    <n v="207"/>
    <s v="CAS-6172965-K8H9C2"/>
    <s v="5.3.1.3. Tiempo de espera (Atención telefónica)"/>
    <x v="79"/>
    <x v="71"/>
    <s v="CAS-6172965-K8H9C2"/>
    <x v="1"/>
  </r>
  <r>
    <n v="208"/>
    <s v="CAS-6172550-X0C1F6"/>
    <s v="2.2.10. Subsidios y/o temas especiales en materia de programas de vivienda (contingentes)"/>
    <x v="80"/>
    <x v="72"/>
    <s v="CAS-6172550-X0C1F6"/>
    <x v="1"/>
  </r>
  <r>
    <n v="209"/>
    <s v="CAS-6172501-M8Z2W6"/>
    <s v="5.3.1.3. Tiempo de espera (Atención telefónica)"/>
    <x v="80"/>
    <x v="71"/>
    <s v="CAS-6172501-M8Z2W6"/>
    <x v="1"/>
  </r>
  <r>
    <n v="210"/>
    <s v="CAS-6171555-S5F4Z0"/>
    <s v="2.6. Otras consultas y opiniones en materia habitacional"/>
    <x v="80"/>
    <x v="70"/>
    <s v="CAS-6171555-S5F4Z0"/>
    <x v="1"/>
  </r>
  <r>
    <n v="211"/>
    <s v="CAS-6170829-T6V0P9"/>
    <s v="5.3.1.3. Tiempo de espera (Atención telefónica)"/>
    <x v="81"/>
    <x v="71"/>
    <s v="CAS-6170829-T6V0P9"/>
    <x v="1"/>
  </r>
  <r>
    <n v="212"/>
    <s v="CAS-6170621-V6Q6L4"/>
    <s v="2.2.04. Subsidio de Arriendo de Vivienda (D.S. 52)"/>
    <x v="81"/>
    <x v="66"/>
    <s v="CAS-6170621-V6Q6L4"/>
    <x v="1"/>
  </r>
  <r>
    <n v="213"/>
    <s v="CAS-6170592-Q0G4J5"/>
    <s v="17. Otras consultas y opiniones"/>
    <x v="81"/>
    <x v="68"/>
    <s v="CAS-6170592-Q0G4J5"/>
    <x v="1"/>
  </r>
  <r>
    <n v="214"/>
    <s v="CAS-6167232-T7M0W7"/>
    <s v="2.3.2. Deudores de la banca privada"/>
    <x v="82"/>
    <x v="73"/>
    <s v="CAS-6167232-T7M0W7"/>
    <x v="1"/>
  </r>
  <r>
    <n v="215"/>
    <s v="CAS-6166699-K9S1T2"/>
    <s v="2.2.2.2. D.S. 01 Título I: Subsidio habitacional para grupos emergentes"/>
    <x v="82"/>
    <x v="74"/>
    <s v="CAS-6166699-K9S1T2"/>
    <x v="1"/>
  </r>
  <r>
    <n v="216"/>
    <s v="CAS-6165517-G9G1Y2"/>
    <s v="2.2.04. Subsidio de Arriendo de Vivienda (D.S. 52)"/>
    <x v="83"/>
    <x v="75"/>
    <s v="CAS-6165517-G9G1Y2"/>
    <x v="1"/>
  </r>
  <r>
    <n v="217"/>
    <s v="CAS-6165308-Z8F2Y1"/>
    <s v="15.3. Consultas sobre trámites en línea"/>
    <x v="84"/>
    <x v="76"/>
    <s v="CAS-6165308-Z8F2Y1"/>
    <x v="1"/>
  </r>
  <r>
    <n v="218"/>
    <s v="CAS-6165133-Y9C4Q6"/>
    <s v="2.2.04. Subsidio de Arriendo de Vivienda (D.S. 52)"/>
    <x v="84"/>
    <x v="75"/>
    <s v="CAS-6165133-Y9C4Q6"/>
    <x v="1"/>
  </r>
  <r>
    <n v="219"/>
    <s v="CAS-6164174-K2Y8X5"/>
    <s v="2.2.10. Subsidios y/o temas especiales en materia de programas de vivienda (contingentes)"/>
    <x v="85"/>
    <x v="77"/>
    <s v="CAS-6164174-K2Y8X5"/>
    <x v="1"/>
  </r>
  <r>
    <n v="220"/>
    <s v="CAS-6164131-H7B2L0"/>
    <s v="15.3. Consultas sobre trámites en línea"/>
    <x v="85"/>
    <x v="74"/>
    <s v="CAS-6164131-H7B2L0"/>
    <x v="1"/>
  </r>
  <r>
    <n v="221"/>
    <s v="CAS-6163303-W9Q7R3"/>
    <s v="15.3. Consultas sobre trámites en línea"/>
    <x v="85"/>
    <x v="74"/>
    <s v="CAS-6163303-W9Q7R3"/>
    <x v="1"/>
  </r>
  <r>
    <n v="222"/>
    <s v="CAS-6163213-M7X7J2"/>
    <s v="2.2.2.4. Consulta general Sistema Integrado de Subsidio Habitacional D.S. 01"/>
    <x v="85"/>
    <x v="78"/>
    <s v="CAS-6163213-M7X7J2"/>
    <x v="1"/>
  </r>
  <r>
    <n v="223"/>
    <s v="CAS-6163072-N6L6F6"/>
    <s v="15.3. Consultas sobre trámites en línea"/>
    <x v="85"/>
    <x v="74"/>
    <s v="CAS-6163072-N6L6F6"/>
    <x v="1"/>
  </r>
  <r>
    <n v="224"/>
    <s v="CAS-6162681-W0N2W8"/>
    <s v="2.2.10. Subsidios y/o temas especiales en materia de programas de vivienda (contingentes)"/>
    <x v="86"/>
    <x v="79"/>
    <s v="CAS-6162681-W0N2W8"/>
    <x v="1"/>
  </r>
  <r>
    <n v="225"/>
    <s v="CAS-6162089-K4V9Q5"/>
    <s v="15.3. Consultas sobre trámites en línea"/>
    <x v="86"/>
    <x v="79"/>
    <s v="CAS-6162089-K4V9Q5"/>
    <x v="1"/>
  </r>
  <r>
    <n v="226"/>
    <s v="CAS-6161812-J8K5V0"/>
    <s v="5.3.1.3. Tiempo de espera (Atención telefónica)"/>
    <x v="86"/>
    <x v="71"/>
    <s v="CAS-6161812-J8K5V0"/>
    <x v="1"/>
  </r>
  <r>
    <n v="227"/>
    <s v="CAS-6160976-C6F0C1"/>
    <s v="2.2.10. Subsidios y/o temas especiales en materia de programas de vivienda (contingentes)"/>
    <x v="87"/>
    <x v="72"/>
    <s v="CAS-6160976-C6F0C1"/>
    <x v="1"/>
  </r>
  <r>
    <n v="228"/>
    <s v="CAS-6160907-Z7B5V2"/>
    <s v="15.3. Consultas sobre trámites en línea"/>
    <x v="87"/>
    <x v="79"/>
    <s v="CAS-6160907-Z7B5V2"/>
    <x v="1"/>
  </r>
  <r>
    <n v="229"/>
    <s v="CAS-6160826-Z8L5R2"/>
    <s v="2.2.04. Subsidio de Arriendo de Vivienda (D.S. 52)"/>
    <x v="87"/>
    <x v="80"/>
    <s v="CAS-6160826-Z8L5R2"/>
    <x v="1"/>
  </r>
  <r>
    <n v="230"/>
    <s v="CAS-6160821-G2C3Y0"/>
    <s v="15.3. Consultas sobre trámites en línea"/>
    <x v="87"/>
    <x v="68"/>
    <s v="CAS-6160821-G2C3Y0"/>
    <x v="1"/>
  </r>
  <r>
    <n v="231"/>
    <s v="CAS-6160711-F9N3N5"/>
    <s v="5.3.1.3. Tiempo de espera (Atención telefónica)"/>
    <x v="87"/>
    <x v="71"/>
    <s v="CAS-6160711-F9N3N5"/>
    <x v="1"/>
  </r>
  <r>
    <n v="232"/>
    <s v="CAS-6160667-H4W6M5"/>
    <s v="15.3. Consultas sobre trámites en línea"/>
    <x v="87"/>
    <x v="79"/>
    <s v="CAS-6160667-H4W6M5"/>
    <x v="1"/>
  </r>
  <r>
    <n v="233"/>
    <s v="CAS-6160102-K6K5Z2"/>
    <s v="15.3. Consultas sobre trámites en línea"/>
    <x v="87"/>
    <x v="81"/>
    <s v="CAS-6160102-K6K5Z2"/>
    <x v="1"/>
  </r>
  <r>
    <n v="234"/>
    <s v="CAS-6159564-S5S1L3"/>
    <s v="5.3.3.1. Claridad de la información (Atención telefónica)"/>
    <x v="88"/>
    <x v="79"/>
    <s v="CAS-6159564-S5S1L3"/>
    <x v="1"/>
  </r>
  <r>
    <n v="235"/>
    <s v="CAS-6158544-F5Y3Q0"/>
    <s v="15.3. Consultas sobre trámites en línea"/>
    <x v="88"/>
    <x v="82"/>
    <s v="CAS-6158544-F5Y3Q0"/>
    <x v="1"/>
  </r>
  <r>
    <n v="236"/>
    <s v="CAS-6158263-X3J7G1"/>
    <s v="2.2.10. Subsidios y/o temas especiales en materia de programas de vivienda (contingentes)"/>
    <x v="88"/>
    <x v="73"/>
    <s v="CAS-6158263-X3J7G1"/>
    <x v="1"/>
  </r>
  <r>
    <n v="237"/>
    <s v="CAS-6158089-P3T3J9"/>
    <s v="15.3. Consultas sobre trámites en línea"/>
    <x v="89"/>
    <x v="82"/>
    <s v="CAS-6158089-P3T3J9"/>
    <x v="1"/>
  </r>
  <r>
    <n v="238"/>
    <s v="CAS-6157921-L4G1N1"/>
    <s v="1.8. Otras consultas y opiniones en materia de urbanismo"/>
    <x v="89"/>
    <x v="75"/>
    <s v="CAS-6157921-L4G1N1"/>
    <x v="1"/>
  </r>
  <r>
    <n v="239"/>
    <s v="CAS-6157893-R6N4C9"/>
    <s v="2.2.04. Subsidio de Arriendo de Vivienda (D.S. 52)"/>
    <x v="89"/>
    <x v="81"/>
    <s v="CAS-6157893-R6N4C9"/>
    <x v="1"/>
  </r>
  <r>
    <n v="240"/>
    <s v="CAS-6157827-F3J4P1"/>
    <s v="2.2.2.4. Consulta general Sistema Integrado de Subsidio Habitacional D.S. 01"/>
    <x v="89"/>
    <x v="76"/>
    <s v="CAS-6157827-F3J4P1"/>
    <x v="1"/>
  </r>
  <r>
    <n v="241"/>
    <s v="CAS-6157647-R3G6G7"/>
    <s v="15.3. Consultas sobre trámites en línea"/>
    <x v="90"/>
    <x v="81"/>
    <s v="CAS-6157647-R3G6G7"/>
    <x v="1"/>
  </r>
  <r>
    <n v="242"/>
    <s v="CAS-6156800-H8Y4T2"/>
    <s v="15.3. Consultas sobre trámites en línea"/>
    <x v="91"/>
    <x v="82"/>
    <s v="CAS-6156800-H8Y4T2"/>
    <x v="1"/>
  </r>
  <r>
    <n v="243"/>
    <s v="CAS-6156423-Q0R5R4"/>
    <s v="2.2.2.4. Consulta general Sistema Integrado de Subsidio Habitacional D.S. 01"/>
    <x v="91"/>
    <x v="76"/>
    <s v="CAS-6156423-Q0R5R4"/>
    <x v="1"/>
  </r>
  <r>
    <n v="244"/>
    <s v="CAS-6155969-Q9Q8V2"/>
    <s v="2.2.10. Subsidios y/o temas especiales en materia de programas de vivienda (contingentes)"/>
    <x v="91"/>
    <x v="82"/>
    <s v="CAS-6155969-Q9Q8V2"/>
    <x v="1"/>
  </r>
  <r>
    <n v="245"/>
    <s v="CAS-6155860-Y1C6Z0"/>
    <s v="2.2.2.4. Consulta general Sistema Integrado de Subsidio Habitacional D.S. 01"/>
    <x v="92"/>
    <x v="65"/>
    <s v="CAS-6155860-Y1C6Z0"/>
    <x v="1"/>
  </r>
  <r>
    <n v="246"/>
    <s v="CAS-6155836-M3Q1V5"/>
    <s v="15.3. Consultas sobre trámites en línea"/>
    <x v="92"/>
    <x v="83"/>
    <s v="CAS-6155836-M3Q1V5"/>
    <x v="1"/>
  </r>
  <r>
    <n v="247"/>
    <s v="CAS-6155809-Z3S6W1"/>
    <s v="15.3. Consultas sobre trámites en línea"/>
    <x v="92"/>
    <x v="57"/>
    <s v="CAS-6155809-Z3S6W1"/>
    <x v="1"/>
  </r>
  <r>
    <n v="248"/>
    <s v="CAS-6155777-T4Z4H8"/>
    <s v="2.2.10. Subsidios y/o temas especiales en materia de programas de vivienda (contingentes)"/>
    <x v="92"/>
    <x v="74"/>
    <s v="CAS-6155777-T4Z4H8"/>
    <x v="1"/>
  </r>
  <r>
    <n v="249"/>
    <s v="CAS-6155300-D6K6D8"/>
    <s v="15.3. Consultas sobre trámites en línea"/>
    <x v="92"/>
    <x v="84"/>
    <s v="CAS-6155300-D6K6D8"/>
    <x v="1"/>
  </r>
  <r>
    <n v="250"/>
    <s v="CAS-6155165-P2W6X8"/>
    <s v="15.3. Consultas sobre trámites en línea"/>
    <x v="92"/>
    <x v="83"/>
    <s v="CAS-6155165-P2W6X8"/>
    <x v="1"/>
  </r>
  <r>
    <n v="251"/>
    <s v="CAS-6154932-X0B3G8"/>
    <s v="15.3. Consultas sobre trámites en línea"/>
    <x v="92"/>
    <x v="57"/>
    <s v="CAS-6154932-X0B3G8"/>
    <x v="1"/>
  </r>
  <r>
    <n v="252"/>
    <s v="CAS-6154887-H6P6N8"/>
    <s v="2.2.04. Subsidio de Arriendo de Vivienda (D.S. 52)"/>
    <x v="92"/>
    <x v="81"/>
    <s v="CAS-6154887-H6P6N8"/>
    <x v="1"/>
  </r>
  <r>
    <n v="253"/>
    <s v="CAS-6154849-H9Q0M1"/>
    <s v="15.3. Consultas sobre trámites en línea"/>
    <x v="92"/>
    <x v="83"/>
    <s v="CAS-6154849-H9Q0M1"/>
    <x v="1"/>
  </r>
  <r>
    <n v="254"/>
    <s v="CAS-6154756-H7B7M8"/>
    <s v="15.3. Consultas sobre trámites en línea"/>
    <x v="92"/>
    <x v="60"/>
    <s v="CAS-6154756-H7B7M8"/>
    <x v="1"/>
  </r>
  <r>
    <n v="255"/>
    <s v="CAS-6154357-L7L6K8"/>
    <s v="2.2.04. Subsidio de Arriendo de Vivienda (D.S. 52)"/>
    <x v="93"/>
    <x v="83"/>
    <s v="CAS-6154357-L7L6K8"/>
    <x v="1"/>
  </r>
  <r>
    <n v="256"/>
    <s v="CAS-6154311-Y3C0F6"/>
    <s v="15.3. Consultas sobre trámites en línea"/>
    <x v="93"/>
    <x v="85"/>
    <s v="CAS-6154311-Y3C0F6"/>
    <x v="1"/>
  </r>
  <r>
    <n v="257"/>
    <s v="CAS-6154159-W6Z7S7"/>
    <s v="15.3. Consultas sobre trámites en línea"/>
    <x v="93"/>
    <x v="85"/>
    <s v="CAS-6154159-W6Z7S7"/>
    <x v="1"/>
  </r>
  <r>
    <n v="258"/>
    <s v="CAS-6154122-L8K7N3"/>
    <s v="15.3. Consultas sobre trámites en línea"/>
    <x v="93"/>
    <x v="85"/>
    <s v="CAS-6154122-L8K7N3"/>
    <x v="1"/>
  </r>
  <r>
    <n v="259"/>
    <s v="CAS-6154020-H2B9F7"/>
    <s v="15.3. Consultas sobre trámites en línea"/>
    <x v="93"/>
    <x v="67"/>
    <s v="CAS-6154020-H2B9F7"/>
    <x v="1"/>
  </r>
  <r>
    <n v="260"/>
    <s v="CAS-6153894-Q4K4Z7"/>
    <s v="15.3. Consultas sobre trámites en línea"/>
    <x v="93"/>
    <x v="85"/>
    <s v="CAS-6153894-Q4K4Z7"/>
    <x v="1"/>
  </r>
  <r>
    <n v="261"/>
    <s v="CAS-6153622-N9Q6N5"/>
    <s v="15.3. Consultas sobre trámites en línea"/>
    <x v="93"/>
    <x v="85"/>
    <s v="CAS-6153622-N9Q6N5"/>
    <x v="1"/>
  </r>
  <r>
    <n v="262"/>
    <s v="CAS-6153565-Z4W0K0"/>
    <s v="2.2.04. Subsidio de Arriendo de Vivienda (D.S. 52)"/>
    <x v="93"/>
    <x v="85"/>
    <s v="CAS-6153565-Z4W0K0"/>
    <x v="1"/>
  </r>
  <r>
    <n v="263"/>
    <s v="CAS-6153217-R0Z6Z8"/>
    <s v="15.3. Consultas sobre trámites en línea"/>
    <x v="93"/>
    <x v="85"/>
    <s v="CAS-6153217-R0Z6Z8"/>
    <x v="1"/>
  </r>
  <r>
    <n v="264"/>
    <s v="CAS-6153143-V9B0W6"/>
    <s v="2.2.10. Subsidios y/o temas especiales en materia de programas de vivienda (contingentes)"/>
    <x v="93"/>
    <x v="83"/>
    <s v="CAS-6153143-V9B0W6"/>
    <x v="1"/>
  </r>
  <r>
    <n v="265"/>
    <s v="CAS-6153036-M1Y0T6"/>
    <s v="15.3. Consultas sobre trámites en línea"/>
    <x v="94"/>
    <x v="83"/>
    <s v="CAS-6153036-M1Y0T6"/>
    <x v="1"/>
  </r>
  <r>
    <n v="266"/>
    <s v="CAS-6152958-T4T2P3"/>
    <s v="15.3. Consultas sobre trámites en línea"/>
    <x v="94"/>
    <x v="67"/>
    <s v="CAS-6152958-T4T2P3"/>
    <x v="1"/>
  </r>
  <r>
    <n v="267"/>
    <s v="CAS-6152931-W3S9H5"/>
    <s v="2.2.04. Subsidio de Arriendo de Vivienda (D.S. 52)"/>
    <x v="94"/>
    <x v="85"/>
    <s v="CAS-6152931-W3S9H5"/>
    <x v="1"/>
  </r>
  <r>
    <n v="268"/>
    <s v="CAS-6152444-Y3Z0F6"/>
    <s v="2.2.10. Subsidios y/o temas especiales en materia de programas de vivienda (contingentes)"/>
    <x v="94"/>
    <x v="71"/>
    <s v="CAS-6152444-Y3Z0F6"/>
    <x v="1"/>
  </r>
  <r>
    <n v="269"/>
    <s v="CAS-6152310-T9H3P0"/>
    <s v="5.3.1.3. Tiempo de espera (Atención telefónica)"/>
    <x v="94"/>
    <x v="71"/>
    <s v="CAS-6152310-T9H3P0"/>
    <x v="1"/>
  </r>
  <r>
    <n v="270"/>
    <s v="CAS-6151481-K6Y4Z8"/>
    <s v="15.3. Consultas sobre trámites en línea"/>
    <x v="95"/>
    <x v="85"/>
    <s v="CAS-6151481-K6Y4Z8"/>
    <x v="1"/>
  </r>
  <r>
    <n v="271"/>
    <s v="CAS-6151392-N1V0Y0"/>
    <s v="15.3. Consultas sobre trámites en línea"/>
    <x v="95"/>
    <x v="71"/>
    <s v="CAS-6151392-N1V0Y0"/>
    <x v="1"/>
  </r>
  <r>
    <n v="272"/>
    <s v="CAS-6151042-F5W9W0"/>
    <s v="2.2.04. Subsidio de Arriendo de Vivienda (D.S. 52)"/>
    <x v="95"/>
    <x v="72"/>
    <s v="CAS-6151042-F5W9W0"/>
    <x v="1"/>
  </r>
  <r>
    <n v="273"/>
    <s v="CAS-6150666-J3J6H5"/>
    <s v="15.3. Consultas sobre trámites en línea"/>
    <x v="95"/>
    <x v="86"/>
    <s v="CAS-6150666-J3J6H5"/>
    <x v="1"/>
  </r>
  <r>
    <n v="274"/>
    <s v="CAS-6150344-H8W0L6"/>
    <s v="15.3. Consultas sobre trámites en línea"/>
    <x v="95"/>
    <x v="86"/>
    <s v="CAS-6150344-H8W0L6"/>
    <x v="1"/>
  </r>
  <r>
    <n v="275"/>
    <s v="CAS-6149738-Z6H7B2"/>
    <s v="2.2.04. Subsidio de Arriendo de Vivienda (D.S. 52)"/>
    <x v="96"/>
    <x v="65"/>
    <s v="CAS-6149738-Z6H7B2"/>
    <x v="1"/>
  </r>
  <r>
    <n v="276"/>
    <s v="CAS-6148825-K6W9Q8"/>
    <s v="2.2.04. Subsidio de Arriendo de Vivienda (D.S. 52)"/>
    <x v="96"/>
    <x v="87"/>
    <s v="CAS-6148825-K6W9Q8"/>
    <x v="1"/>
  </r>
  <r>
    <n v="277"/>
    <s v="CAS-6148206-Y0T2G0"/>
    <s v="2.2.11. Otros programas habitacionales"/>
    <x v="97"/>
    <x v="85"/>
    <s v="CAS-6148206-Y0T2G0"/>
    <x v="1"/>
  </r>
  <r>
    <n v="278"/>
    <s v="CAS-6147317-M4L3Y0"/>
    <s v="9.3.1. Aspectos Normativos del Registro Nacional de Consultores"/>
    <x v="98"/>
    <x v="79"/>
    <s v="CAS-6147317-M4L3Y0"/>
    <x v="1"/>
  </r>
  <r>
    <n v="279"/>
    <s v="CAS-6147156-T8S4Q6"/>
    <s v="2.2.04. Subsidio de Arriendo de Vivienda (D.S. 52)"/>
    <x v="98"/>
    <x v="72"/>
    <s v="CAS-6147156-T8S4Q6"/>
    <x v="1"/>
  </r>
  <r>
    <n v="280"/>
    <s v="CAS-6146743-V2F8C0"/>
    <s v="15.3. Consultas sobre trámites en línea"/>
    <x v="98"/>
    <x v="88"/>
    <s v="CAS-6146743-V2F8C0"/>
    <x v="1"/>
  </r>
  <r>
    <n v="281"/>
    <s v="CAS-6146721-B2Y1R6"/>
    <s v="2.2.04. Subsidio de Arriendo de Vivienda (D.S. 52)"/>
    <x v="98"/>
    <x v="88"/>
    <s v="CAS-6146721-B2Y1R6"/>
    <x v="1"/>
  </r>
  <r>
    <n v="282"/>
    <s v="CAS-6146606-P4J4J4"/>
    <s v="5.3.1.3. Tiempo de espera (Atención telefónica)"/>
    <x v="98"/>
    <x v="71"/>
    <s v="CAS-6146606-P4J4J4"/>
    <x v="1"/>
  </r>
  <r>
    <n v="283"/>
    <s v="CAS-6146603-Q6Q6H0"/>
    <s v="5.3.1.3. Tiempo de espera (Atención telefónica)"/>
    <x v="98"/>
    <x v="71"/>
    <s v="CAS-6146603-Q6Q6H0"/>
    <x v="1"/>
  </r>
  <r>
    <n v="284"/>
    <s v="CAS-6146021-T3H6R0"/>
    <s v="2.2.12. Consulta general sobre programas y subsidios habitacionales"/>
    <x v="97"/>
    <x v="89"/>
    <s v="CAS-6146021-T3H6R0"/>
    <x v="1"/>
  </r>
  <r>
    <n v="285"/>
    <s v="CAS-6145867-R6P9H3"/>
    <s v="15.3. Consultas sobre trámites en línea"/>
    <x v="97"/>
    <x v="90"/>
    <s v="CAS-6145867-R6P9H3"/>
    <x v="1"/>
  </r>
  <r>
    <n v="286"/>
    <s v="CAS-6145021-K8T0R8"/>
    <s v="15.3. Consultas sobre trámites en línea"/>
    <x v="97"/>
    <x v="79"/>
    <s v="CAS-6145021-K8T0R8"/>
    <x v="1"/>
  </r>
  <r>
    <n v="287"/>
    <s v="CAS-6144385-Q1Z5C9"/>
    <s v="2.2.10. Subsidios y/o temas especiales en materia de programas de vivienda (contingentes)"/>
    <x v="99"/>
    <x v="72"/>
    <s v="CAS-6144385-Q1Z5C9"/>
    <x v="1"/>
  </r>
  <r>
    <n v="288"/>
    <s v="CAS-6144353-G9Z5R6"/>
    <s v="2.2.10. Subsidios y/o temas especiales en materia de programas de vivienda (contingentes)"/>
    <x v="99"/>
    <x v="72"/>
    <s v="CAS-6144353-G9Z5R6"/>
    <x v="1"/>
  </r>
  <r>
    <n v="289"/>
    <s v="CAS-6144347-G7J5T9"/>
    <s v="2.2.10. Subsidios y/o temas especiales en materia de programas de vivienda (contingentes)"/>
    <x v="99"/>
    <x v="72"/>
    <s v="CAS-6144347-G7J5T9"/>
    <x v="1"/>
  </r>
  <r>
    <n v="290"/>
    <s v="CAS-6143901-K8G1H2"/>
    <s v="15.3. Consultas sobre trámites en línea"/>
    <x v="99"/>
    <x v="91"/>
    <s v="CAS-6143901-K8G1H2"/>
    <x v="1"/>
  </r>
  <r>
    <n v="291"/>
    <s v="CAS-6142506-K9D7J2"/>
    <s v="2.2.10. Subsidios y/o temas especiales en materia de programas de vivienda (contingentes)"/>
    <x v="100"/>
    <x v="92"/>
    <s v="CAS-6142506-K9D7J2"/>
    <x v="1"/>
  </r>
  <r>
    <n v="292"/>
    <s v="CAS-6142391-V7B5J7"/>
    <s v="5.3.1.3. Tiempo de espera (Atención telefónica)"/>
    <x v="100"/>
    <x v="84"/>
    <s v="CAS-6142391-V7B5J7"/>
    <x v="1"/>
  </r>
  <r>
    <n v="293"/>
    <s v="CAS-6142280-L9G8G7"/>
    <s v="2.2.04. Subsidio de Arriendo de Vivienda (D.S. 52)"/>
    <x v="100"/>
    <x v="90"/>
    <s v="CAS-6142280-L9G8G7"/>
    <x v="1"/>
  </r>
  <r>
    <n v="294"/>
    <s v="CAS-6142257-D7Y3G6"/>
    <s v="2.2.04. Subsidio de Arriendo de Vivienda (D.S. 52)"/>
    <x v="100"/>
    <x v="80"/>
    <s v="CAS-6142257-D7Y3G6"/>
    <x v="1"/>
  </r>
  <r>
    <n v="295"/>
    <s v="CAS-6141973-P6G1B0"/>
    <s v="15.3. Consultas sobre trámites en línea"/>
    <x v="100"/>
    <x v="92"/>
    <s v="CAS-6141973-P6G1B0"/>
    <x v="1"/>
  </r>
  <r>
    <n v="296"/>
    <s v="CAS-6141972-Y5B6T9"/>
    <s v="15.3. Consultas sobre trámites en línea"/>
    <x v="100"/>
    <x v="92"/>
    <s v="CAS-6141972-Y5B6T9"/>
    <x v="1"/>
  </r>
  <r>
    <n v="297"/>
    <s v="CAS-6141968-F9R7C1"/>
    <s v="15.3. Consultas sobre trámites en línea"/>
    <x v="100"/>
    <x v="92"/>
    <s v="CAS-6141968-F9R7C1"/>
    <x v="1"/>
  </r>
  <r>
    <n v="298"/>
    <s v="CAS-6141240-T3T4L1"/>
    <s v="2.2.04. Subsidio de Arriendo de Vivienda (D.S. 52)"/>
    <x v="101"/>
    <x v="80"/>
    <s v="CAS-6141240-T3T4L1"/>
    <x v="1"/>
  </r>
  <r>
    <n v="299"/>
    <s v="CAS-6141131-D2G0K5"/>
    <s v="15.3. Consultas sobre trámites en línea"/>
    <x v="101"/>
    <x v="92"/>
    <s v="CAS-6141131-D2G0K5"/>
    <x v="1"/>
  </r>
  <r>
    <n v="300"/>
    <s v="CAS-6140950-K3Z8T2"/>
    <s v="2.2.04. Subsidio de Arriendo de Vivienda (D.S. 52)"/>
    <x v="101"/>
    <x v="92"/>
    <s v="CAS-6140950-K3Z8T2"/>
    <x v="1"/>
  </r>
  <r>
    <n v="301"/>
    <s v="CAS-6140894-R5X2L7"/>
    <s v="2.2.04. Subsidio de Arriendo de Vivienda (D.S. 52)"/>
    <x v="101"/>
    <x v="92"/>
    <s v="CAS-6140894-R5X2L7"/>
    <x v="1"/>
  </r>
  <r>
    <n v="302"/>
    <s v="CAS-6140872-Y5L8X4"/>
    <s v="15.3. Consultas sobre trámites en línea"/>
    <x v="101"/>
    <x v="92"/>
    <s v="CAS-6140872-Y5L8X4"/>
    <x v="1"/>
  </r>
  <r>
    <n v="303"/>
    <s v="CAS-6140801-K7X1K2"/>
    <s v="2.2.04. Subsidio de Arriendo de Vivienda (D.S. 52)"/>
    <x v="101"/>
    <x v="92"/>
    <s v="CAS-6140801-K7X1K2"/>
    <x v="1"/>
  </r>
  <r>
    <n v="304"/>
    <s v="CAS-6140753-D9X1G0"/>
    <s v="15.3. Consultas sobre trámites en línea"/>
    <x v="101"/>
    <x v="92"/>
    <s v="CAS-6140753-D9X1G0"/>
    <x v="1"/>
  </r>
  <r>
    <n v="305"/>
    <s v="CAS-6140752-L5V0D7"/>
    <s v="2.2.04. Subsidio de Arriendo de Vivienda (D.S. 52)"/>
    <x v="101"/>
    <x v="91"/>
    <s v="CAS-6140752-L5V0D7"/>
    <x v="1"/>
  </r>
  <r>
    <n v="306"/>
    <s v="CAS-6140727-T6M7G0"/>
    <s v="15.3. Consultas sobre trámites en línea"/>
    <x v="101"/>
    <x v="93"/>
    <s v="CAS-6140727-T6M7G0"/>
    <x v="1"/>
  </r>
  <r>
    <n v="307"/>
    <s v="CAS-6140611-X4S7H3"/>
    <s v="15.3. Consultas sobre trámites en línea"/>
    <x v="101"/>
    <x v="92"/>
    <s v="CAS-6140611-X4S7H3"/>
    <x v="1"/>
  </r>
  <r>
    <n v="308"/>
    <s v="CAS-6140597-Q5Y4T1"/>
    <s v="2.2.04. Subsidio de Arriendo de Vivienda (D.S. 52)"/>
    <x v="101"/>
    <x v="94"/>
    <s v="CAS-6140597-Q5Y4T1"/>
    <x v="1"/>
  </r>
  <r>
    <n v="309"/>
    <s v="CAS-6140353-M3G6C5"/>
    <s v="2.2.04. Subsidio de Arriendo de Vivienda (D.S. 52)"/>
    <x v="101"/>
    <x v="92"/>
    <s v="CAS-6140353-M3G6C5"/>
    <x v="1"/>
  </r>
  <r>
    <n v="310"/>
    <s v="CAS-6139848-D9T9S7"/>
    <s v="15.3. Consultas sobre trámites en línea"/>
    <x v="102"/>
    <x v="95"/>
    <s v="CAS-6139848-D9T9S7"/>
    <x v="1"/>
  </r>
  <r>
    <n v="311"/>
    <s v="CAS-6138848-H0F6X1"/>
    <s v="2.3.2. Deudores de la banca privada"/>
    <x v="102"/>
    <x v="73"/>
    <s v="CAS-6138848-H0F6X1"/>
    <x v="1"/>
  </r>
  <r>
    <n v="312"/>
    <s v="CAS-6138840-K3V9D9"/>
    <s v="15.3. Consultas sobre trámites en línea"/>
    <x v="103"/>
    <x v="96"/>
    <s v="CAS-6138840-K3V9D9"/>
    <x v="1"/>
  </r>
  <r>
    <n v="313"/>
    <s v="CAS-6138724-F6Z8M8"/>
    <s v="15.3. Consultas sobre trámites en línea"/>
    <x v="103"/>
    <x v="96"/>
    <s v="CAS-6138724-F6Z8M8"/>
    <x v="1"/>
  </r>
  <r>
    <n v="314"/>
    <s v="CAS-6138252-R9Z0Y4"/>
    <s v="15.3. Consultas sobre trámites en línea"/>
    <x v="103"/>
    <x v="96"/>
    <s v="CAS-6138252-R9Z0Y4"/>
    <x v="1"/>
  </r>
  <r>
    <n v="315"/>
    <s v="CAS-6138184-K2F0B2"/>
    <s v="2.2.04. Subsidio de Arriendo de Vivienda (D.S. 52)"/>
    <x v="103"/>
    <x v="80"/>
    <s v="CAS-6138184-K2F0B2"/>
    <x v="1"/>
  </r>
  <r>
    <n v="316"/>
    <s v="CAS-6137468-L1R2N7"/>
    <s v="15.3. Consultas sobre trámites en línea"/>
    <x v="103"/>
    <x v="95"/>
    <s v="CAS-6137468-L1R2N7"/>
    <x v="1"/>
  </r>
  <r>
    <n v="317"/>
    <s v="CAS-6136723-N4X8Q8"/>
    <s v="2.3.2. Deudores de la banca privada"/>
    <x v="104"/>
    <x v="79"/>
    <s v="CAS-6136723-N4X8Q8"/>
    <x v="1"/>
  </r>
  <r>
    <n v="318"/>
    <s v="CAS-6136438-N9X5V1"/>
    <s v="15.3. Consultas sobre trámites en línea"/>
    <x v="104"/>
    <x v="96"/>
    <s v="CAS-6136438-N9X5V1"/>
    <x v="1"/>
  </r>
  <r>
    <n v="319"/>
    <s v="CAS-6136379-N6R2X7"/>
    <s v="15.3. Consultas sobre trámites en línea"/>
    <x v="104"/>
    <x v="97"/>
    <s v="CAS-6136379-N6R2X7"/>
    <x v="1"/>
  </r>
  <r>
    <n v="320"/>
    <s v="CAS-6136287-C7F4Z2"/>
    <s v="2.2.2.4. Consulta general Sistema Integrado de Subsidio Habitacional D.S. 01"/>
    <x v="104"/>
    <x v="96"/>
    <s v="CAS-6136287-C7F4Z2"/>
    <x v="1"/>
  </r>
  <r>
    <n v="321"/>
    <s v="CAS-6136281-M9D7K2"/>
    <s v="5.3.1.3. Tiempo de espera (Atención telefónica)"/>
    <x v="104"/>
    <x v="93"/>
    <s v="CAS-6136281-M9D7K2"/>
    <x v="1"/>
  </r>
  <r>
    <n v="322"/>
    <s v="CAS-6136101-Z0L1Y3"/>
    <s v="15.3. Consultas sobre trámites en línea"/>
    <x v="104"/>
    <x v="97"/>
    <s v="CAS-6136101-Z0L1Y3"/>
    <x v="1"/>
  </r>
  <r>
    <n v="323"/>
    <s v="CAS-6136067-K5J6L5"/>
    <s v="15.3. Consultas sobre trámites en línea"/>
    <x v="104"/>
    <x v="97"/>
    <s v="CAS-6136067-K5J6L5"/>
    <x v="1"/>
  </r>
  <r>
    <n v="324"/>
    <s v="CAS-6135988-W2T4M0"/>
    <s v="2.2.10. Subsidios y/o temas especiales en materia de programas de vivienda (contingentes)"/>
    <x v="104"/>
    <x v="98"/>
    <s v="CAS-6135988-W2T4M0"/>
    <x v="1"/>
  </r>
  <r>
    <n v="325"/>
    <s v="CAS-6135792-K3Y3T1"/>
    <s v="15.3. Consultas sobre trámites en línea"/>
    <x v="104"/>
    <x v="99"/>
    <s v="CAS-6135792-K3Y3T1"/>
    <x v="1"/>
  </r>
  <r>
    <n v="326"/>
    <s v="CAS-6135510-H5S9N8"/>
    <s v="15.3. Consultas sobre trámites en línea"/>
    <x v="104"/>
    <x v="97"/>
    <s v="CAS-6135510-H5S9N8"/>
    <x v="1"/>
  </r>
  <r>
    <n v="327"/>
    <s v="CAS-6135508-G6C5Y5"/>
    <s v="15.3. Consultas sobre trámites en línea"/>
    <x v="104"/>
    <x v="97"/>
    <s v="CAS-6135508-G6C5Y5"/>
    <x v="1"/>
  </r>
  <r>
    <n v="328"/>
    <s v="CAS-6135482-M6V6S2"/>
    <s v="15.3. Consultas sobre trámites en línea"/>
    <x v="105"/>
    <x v="97"/>
    <s v="CAS-6135482-M6V6S2"/>
    <x v="1"/>
  </r>
  <r>
    <n v="329"/>
    <s v="CAS-6135403-D4R0Q1"/>
    <s v="2.2.04. Subsidio de Arriendo de Vivienda (D.S. 52)"/>
    <x v="105"/>
    <x v="90"/>
    <s v="CAS-6135403-D4R0Q1"/>
    <x v="1"/>
  </r>
  <r>
    <n v="330"/>
    <s v="CAS-6135338-Z6L6K4"/>
    <s v="15.3. Consultas sobre trámites en línea"/>
    <x v="105"/>
    <x v="97"/>
    <s v="CAS-6135338-Z6L6K4"/>
    <x v="1"/>
  </r>
  <r>
    <n v="331"/>
    <s v="CAS-6135328-K4Q8M5"/>
    <s v="15.3. Consultas sobre trámites en línea"/>
    <x v="105"/>
    <x v="99"/>
    <s v="CAS-6135328-K4Q8M5"/>
    <x v="1"/>
  </r>
  <r>
    <n v="332"/>
    <s v="CAS-6135294-Y5F1B4"/>
    <s v="15.3. Consultas sobre trámites en línea"/>
    <x v="105"/>
    <x v="100"/>
    <s v="CAS-6135294-Y5F1B4"/>
    <x v="1"/>
  </r>
  <r>
    <n v="333"/>
    <s v="CAS-6135277-Y4V6D3"/>
    <s v="15.6. Otros temas relacionados con los sitios Web del MINVU"/>
    <x v="105"/>
    <x v="90"/>
    <s v="CAS-6135277-Y4V6D3"/>
    <x v="1"/>
  </r>
  <r>
    <n v="334"/>
    <s v="CAS-6135235-F3L4Q5"/>
    <s v="15.3. Consultas sobre trámites en línea"/>
    <x v="106"/>
    <x v="100"/>
    <s v="CAS-6135235-F3L4Q5"/>
    <x v="1"/>
  </r>
  <r>
    <n v="335"/>
    <s v="CAS-6134925-F6M5T3"/>
    <s v="2.2.04. Subsidio de Arriendo de Vivienda (D.S. 52)"/>
    <x v="107"/>
    <x v="98"/>
    <s v="CAS-6134925-F6M5T3"/>
    <x v="1"/>
  </r>
  <r>
    <n v="336"/>
    <s v="CAS-6134848-Y3N6N6"/>
    <s v="2.2.2.4. Consulta general Sistema Integrado de Subsidio Habitacional D.S. 01"/>
    <x v="107"/>
    <x v="75"/>
    <s v="CAS-6134848-Y3N6N6"/>
    <x v="1"/>
  </r>
  <r>
    <n v="337"/>
    <s v="CAS-6134740-T3W8L3"/>
    <s v="15.3. Consultas sobre trámites en línea"/>
    <x v="107"/>
    <x v="97"/>
    <s v="CAS-6134740-T3W8L3"/>
    <x v="1"/>
  </r>
  <r>
    <n v="338"/>
    <s v="CAS-6134701-B4S1Z1"/>
    <s v="15.6. Otros temas relacionados con los sitios Web del MINVU"/>
    <x v="107"/>
    <x v="97"/>
    <s v="CAS-6134701-B4S1Z1"/>
    <x v="1"/>
  </r>
  <r>
    <n v="339"/>
    <s v="CAS-6134631-D5F7J2"/>
    <s v="15.3. Consultas sobre trámites en línea"/>
    <x v="107"/>
    <x v="97"/>
    <s v="CAS-6134631-D5F7J2"/>
    <x v="1"/>
  </r>
  <r>
    <n v="340"/>
    <s v="CAS-6134629-D8X8R2"/>
    <s v="15.3. Consultas sobre trámites en línea"/>
    <x v="107"/>
    <x v="97"/>
    <s v="CAS-6134629-D8X8R2"/>
    <x v="1"/>
  </r>
  <r>
    <n v="341"/>
    <s v="CAS-6134590-D6T9H3"/>
    <s v="6.1.9. Otras consultas y opiniones sobre EGIS / PSAT"/>
    <x v="107"/>
    <x v="88"/>
    <s v="CAS-6134590-D6T9H3"/>
    <x v="1"/>
  </r>
  <r>
    <n v="342"/>
    <s v="CAS-6134342-Z9K1P2"/>
    <s v="15.3. Consultas sobre trámites en línea"/>
    <x v="107"/>
    <x v="101"/>
    <s v="CAS-6134342-Z9K1P2"/>
    <x v="1"/>
  </r>
  <r>
    <n v="343"/>
    <s v="CAS-6134125-G1G1L5"/>
    <s v="15.3. Consultas sobre trámites en línea"/>
    <x v="107"/>
    <x v="97"/>
    <s v="CAS-6134125-G1G1L5"/>
    <x v="1"/>
  </r>
  <r>
    <n v="344"/>
    <s v="CAS-6133794-S6Y5K6"/>
    <s v="15.3. Consultas sobre trámites en línea"/>
    <x v="107"/>
    <x v="101"/>
    <s v="CAS-6133794-S6Y5K6"/>
    <x v="1"/>
  </r>
  <r>
    <n v="345"/>
    <s v="CAS-6133428-X5V9N8"/>
    <s v="15.3. Consultas sobre trámites en línea"/>
    <x v="108"/>
    <x v="98"/>
    <s v="CAS-6133428-X5V9N8"/>
    <x v="1"/>
  </r>
  <r>
    <n v="346"/>
    <s v="CAS-6133181-V1X9T0"/>
    <s v="2.2.10. Subsidios y/o temas especiales en materia de programas de vivienda (contingentes)"/>
    <x v="108"/>
    <x v="97"/>
    <s v="CAS-6133181-V1X9T0"/>
    <x v="1"/>
  </r>
  <r>
    <n v="347"/>
    <s v="CAS-6132846-F0D0R7"/>
    <s v="15.3. Consultas sobre trámites en línea"/>
    <x v="108"/>
    <x v="101"/>
    <s v="CAS-6132846-F0D0R7"/>
    <x v="1"/>
  </r>
  <r>
    <n v="348"/>
    <s v="CAS-6131964-G5T2Q3"/>
    <s v="15.3. Consultas sobre trámites en línea"/>
    <x v="109"/>
    <x v="102"/>
    <s v="CAS-6131964-G5T2Q3"/>
    <x v="1"/>
  </r>
  <r>
    <n v="349"/>
    <s v="CAS-6131935-F7H3G8"/>
    <s v="2.2.10. Subsidios y/o temas especiales en materia de programas de vivienda (contingentes)"/>
    <x v="109"/>
    <x v="103"/>
    <s v="CAS-6131935-F7H3G8"/>
    <x v="1"/>
  </r>
  <r>
    <n v="350"/>
    <s v="CAS-6131815-F5J2L6"/>
    <s v="15.3. Consultas sobre trámites en línea"/>
    <x v="109"/>
    <x v="103"/>
    <s v="CAS-6131815-F5J2L6"/>
    <x v="1"/>
  </r>
  <r>
    <n v="351"/>
    <s v="CAS-6131800-P0Y2D0"/>
    <s v="15.3. Consultas sobre trámites en línea"/>
    <x v="109"/>
    <x v="101"/>
    <s v="CAS-6131800-P0Y2D0"/>
    <x v="1"/>
  </r>
  <r>
    <n v="352"/>
    <s v="CAS-6131539-D4W9K6"/>
    <s v="2.2.10. Subsidios y/o temas especiales en materia de programas de vivienda (contingentes)"/>
    <x v="109"/>
    <x v="103"/>
    <s v="CAS-6131539-D4W9K6"/>
    <x v="1"/>
  </r>
  <r>
    <n v="353"/>
    <s v="CAS-6131336-T7R3Y6"/>
    <s v="5.3.2.2. Trato del funcionario/a (Atención telefónica)"/>
    <x v="109"/>
    <x v="93"/>
    <s v="CAS-6131336-T7R3Y6"/>
    <x v="1"/>
  </r>
  <r>
    <n v="354"/>
    <s v="CAS-6130917-B1M2M3"/>
    <s v="2.2.04. Subsidio de Arriendo de Vivienda (D.S. 52)"/>
    <x v="109"/>
    <x v="93"/>
    <s v="CAS-6130917-B1M2M3"/>
    <x v="1"/>
  </r>
  <r>
    <n v="355"/>
    <s v="CAS-6130791-Y7M8B5"/>
    <s v="2.2.04. Subsidio de Arriendo de Vivienda (D.S. 52)"/>
    <x v="110"/>
    <x v="103"/>
    <s v="CAS-6130791-Y7M8B5"/>
    <x v="1"/>
  </r>
  <r>
    <n v="356"/>
    <s v="CAS-6129669-R0L9G9"/>
    <s v="2.2.3.3. PPPF III"/>
    <x v="111"/>
    <x v="93"/>
    <s v="CAS-6129669-R0L9G9"/>
    <x v="1"/>
  </r>
  <r>
    <n v="357"/>
    <s v="CAS-6128806-B6K8S2"/>
    <s v="2.2.04. Subsidio de Arriendo de Vivienda (D.S. 52)"/>
    <x v="112"/>
    <x v="104"/>
    <s v="CAS-6128806-B6K8S2"/>
    <x v="1"/>
  </r>
  <r>
    <n v="358"/>
    <s v="CAS-6128303-F8B0Q7"/>
    <s v="15.3. Consultas sobre trámites en línea"/>
    <x v="112"/>
    <x v="104"/>
    <s v="CAS-6128303-F8B0Q7"/>
    <x v="1"/>
  </r>
  <r>
    <n v="359"/>
    <s v="CAS-6128184-K6F1N8"/>
    <s v="2.2.04. Subsidio de Arriendo de Vivienda (D.S. 52)"/>
    <x v="113"/>
    <x v="104"/>
    <s v="CAS-6128184-K6F1N8"/>
    <x v="1"/>
  </r>
  <r>
    <n v="360"/>
    <s v="CAS-6126446-K7V3X5"/>
    <s v="2.2.3.2. PPPF II"/>
    <x v="114"/>
    <x v="104"/>
    <s v="CAS-6126446-K7V3X5"/>
    <x v="1"/>
  </r>
  <r>
    <n v="361"/>
    <s v="CAS-6125697-V8B3Y1"/>
    <s v="15.3. Consultas sobre trámites en línea"/>
    <x v="114"/>
    <x v="105"/>
    <s v="CAS-6125697-V8B3Y1"/>
    <x v="1"/>
  </r>
  <r>
    <n v="362"/>
    <s v="CAS-6124946-G7J8N4"/>
    <s v="15.3. Consultas sobre trámites en línea"/>
    <x v="115"/>
    <x v="106"/>
    <s v="CAS-6124946-G7J8N4"/>
    <x v="1"/>
  </r>
  <r>
    <n v="363"/>
    <s v="CAS-6124515-S4N1S1"/>
    <s v="15.3. Consultas sobre trámites en línea"/>
    <x v="115"/>
    <x v="107"/>
    <s v="CAS-6124515-S4N1S1"/>
    <x v="1"/>
  </r>
  <r>
    <n v="364"/>
    <s v="CAS-6124155-W0D2N9"/>
    <s v="15.3. Consultas sobre trámites en línea"/>
    <x v="115"/>
    <x v="106"/>
    <s v="CAS-6124155-W0D2N9"/>
    <x v="1"/>
  </r>
  <r>
    <n v="365"/>
    <s v="CAS-6123932-F2T1Q2"/>
    <s v="3.3.1. Condiciones del concurso"/>
    <x v="116"/>
    <x v="99"/>
    <s v="CAS-6123932-F2T1Q2"/>
    <x v="1"/>
  </r>
  <r>
    <n v="366"/>
    <s v="CAS-6123926-P1Q8G0"/>
    <s v="2.2.04. Subsidio de Arriendo de Vivienda (D.S. 52)"/>
    <x v="116"/>
    <x v="108"/>
    <s v="CAS-6123926-P1Q8G0"/>
    <x v="1"/>
  </r>
  <r>
    <n v="367"/>
    <s v="CAS-6123816-F9D8D2"/>
    <s v="2.6. Otras consultas y opiniones en materia habitacional"/>
    <x v="117"/>
    <x v="109"/>
    <s v="CAS-6123816-F9D8D2"/>
    <x v="1"/>
  </r>
  <r>
    <n v="368"/>
    <s v="CAS-6123444-X2R7Q6"/>
    <s v="1.8. Otras consultas y opiniones en materia de urbanismo"/>
    <x v="118"/>
    <x v="99"/>
    <s v="CAS-6123444-X2R7Q6"/>
    <x v="1"/>
  </r>
  <r>
    <n v="369"/>
    <s v="CAS-6123435-J1C4D8"/>
    <s v="2.6. Otras consultas y opiniones en materia habitacional"/>
    <x v="118"/>
    <x v="57"/>
    <s v="CAS-6123435-J1C4D8"/>
    <x v="1"/>
  </r>
  <r>
    <n v="370"/>
    <s v="CAS-6122589-J7Z0D9"/>
    <s v="1.1.1. Usos de suelo"/>
    <x v="119"/>
    <x v="109"/>
    <s v="CAS-6122589-J7Z0D9"/>
    <x v="1"/>
  </r>
  <r>
    <n v="371"/>
    <s v="CAS-6122295-F8J1J9"/>
    <s v="15.3. Consultas sobre trámites en línea"/>
    <x v="119"/>
    <x v="110"/>
    <s v="CAS-6122295-F8J1J9"/>
    <x v="1"/>
  </r>
  <r>
    <n v="372"/>
    <s v="CAS-6117087-R3D8X9"/>
    <s v="2.2.04. Subsidio de Arriendo de Vivienda (D.S. 52)"/>
    <x v="120"/>
    <x v="96"/>
    <s v="CAS-6117087-R3D8X9"/>
    <x v="1"/>
  </r>
  <r>
    <n v="373"/>
    <s v="CAS-6117086-C1N0S8"/>
    <s v="15.3. Consultas sobre trámites en línea"/>
    <x v="120"/>
    <x v="111"/>
    <s v="CAS-6117086-C1N0S8"/>
    <x v="1"/>
  </r>
  <r>
    <n v="374"/>
    <s v="CAS-6116955-H3Z0K1"/>
    <s v="1.8. Otras consultas y opiniones en materia de urbanismo"/>
    <x v="121"/>
    <x v="97"/>
    <s v="CAS-6116955-H3Z0K1"/>
    <x v="1"/>
  </r>
  <r>
    <n v="375"/>
    <s v="CAS-6116363-D7T1N3"/>
    <s v="7.2. Vivienda con aporte de subsidio (DS40, PET, DS4, etc)"/>
    <x v="121"/>
    <x v="97"/>
    <s v="CAS-6116363-D7T1N3"/>
    <x v="1"/>
  </r>
  <r>
    <n v="376"/>
    <s v="CAS-6116355-P5P7J0"/>
    <s v="15.3. Consultas sobre trámites en línea"/>
    <x v="121"/>
    <x v="112"/>
    <s v="CAS-6116355-P5P7J0"/>
    <x v="1"/>
  </r>
  <r>
    <n v="377"/>
    <s v="CAS-6114999-F2N9M7"/>
    <s v="15.3. Consultas sobre trámites en línea"/>
    <x v="122"/>
    <x v="110"/>
    <s v="CAS-6114999-F2N9M7"/>
    <x v="1"/>
  </r>
  <r>
    <n v="378"/>
    <s v="CAS-6113597-S0T9X6"/>
    <s v="15.3. Consultas sobre trámites en línea"/>
    <x v="123"/>
    <x v="113"/>
    <s v="CAS-6113597-S0T9X6"/>
    <x v="1"/>
  </r>
  <r>
    <n v="379"/>
    <s v="CAS-6112805-J5V8X3"/>
    <s v="15.3. Consultas sobre trámites en línea"/>
    <x v="124"/>
    <x v="113"/>
    <s v="CAS-6112805-J5V8X3"/>
    <x v="1"/>
  </r>
  <r>
    <n v="380"/>
    <s v="CAS-6109552-G5F5N6"/>
    <s v="6.1.4. Sobre tramitación realizada para postulación de EGIS / PSAT"/>
    <x v="125"/>
    <x v="114"/>
    <s v="CAS-6109552-G5F5N6"/>
    <x v="1"/>
  </r>
  <r>
    <n v="381"/>
    <s v="CAS-6109515-Q6S1X4"/>
    <s v="15.5. Opiniones sobre los sitios Web del MINVU"/>
    <x v="125"/>
    <x v="111"/>
    <s v="CAS-6109515-Q6S1X4"/>
    <x v="1"/>
  </r>
  <r>
    <n v="382"/>
    <s v="CAS-6109172-S7Z7Z2"/>
    <s v="15.3. Consultas sobre trámites en línea"/>
    <x v="125"/>
    <x v="115"/>
    <s v="CAS-6109172-S7Z7Z2"/>
    <x v="1"/>
  </r>
  <r>
    <n v="383"/>
    <s v="CAS-6108694-N3Q9K6"/>
    <s v="2.2.3.4. Autoejecución Asistida"/>
    <x v="126"/>
    <x v="114"/>
    <s v="CAS-6108694-N3Q9K6"/>
    <x v="1"/>
  </r>
  <r>
    <n v="384"/>
    <s v="CAS-6105673-H3Z4D9"/>
    <s v="15.3. Consultas sobre trámites en línea"/>
    <x v="127"/>
    <x v="116"/>
    <s v="CAS-6105673-H3Z4D9"/>
    <x v="1"/>
  </r>
  <r>
    <n v="385"/>
    <s v="CAS-6105198-S5V6D1"/>
    <s v="15.3. Consultas sobre trámites en línea"/>
    <x v="127"/>
    <x v="117"/>
    <s v="CAS-6105198-S5V6D1"/>
    <x v="1"/>
  </r>
  <r>
    <n v="386"/>
    <s v="CAS-6104679-H9P6V9"/>
    <s v="6.1.4. Sobre tramitación realizada para postulación de EGIS / PSAT"/>
    <x v="128"/>
    <x v="114"/>
    <s v="CAS-6104679-H9P6V9"/>
    <x v="1"/>
  </r>
  <r>
    <n v="387"/>
    <s v="CAS-6104530-H0Z5F8"/>
    <s v="6.1.4. Sobre tramitación realizada para postulación de EGIS / PSAT"/>
    <x v="128"/>
    <x v="114"/>
    <s v="CAS-6104530-H0Z5F8"/>
    <x v="1"/>
  </r>
  <r>
    <n v="388"/>
    <s v="CAS-6104412-J7T2N7"/>
    <s v="5.2.4. Otras consultas y opiniones sobre atención virtual"/>
    <x v="128"/>
    <x v="97"/>
    <s v="CAS-6104412-J7T2N7"/>
    <x v="1"/>
  </r>
  <r>
    <n v="389"/>
    <s v="CAS-6103169-C6K3Q8"/>
    <s v="6.1.4. Sobre tramitación realizada para postulación de EGIS / PSAT"/>
    <x v="129"/>
    <x v="114"/>
    <s v="CAS-6103169-C6K3Q8"/>
    <x v="1"/>
  </r>
  <r>
    <n v="390"/>
    <s v="CAS-6102651-T2X1D4"/>
    <s v="2.2.2.3. D.S. 01 Título II: Subsidio habitacional para sectores medios"/>
    <x v="129"/>
    <x v="118"/>
    <s v="CAS-6102651-T2X1D4"/>
    <x v="1"/>
  </r>
  <r>
    <n v="391"/>
    <s v="CAS-6101716-K9Z2X9"/>
    <s v="6.1.4. Sobre tramitación realizada para postulación de EGIS / PSAT"/>
    <x v="129"/>
    <x v="114"/>
    <s v="CAS-6101716-K9Z2X9"/>
    <x v="1"/>
  </r>
  <r>
    <n v="392"/>
    <s v="CAS-6098700-B4C9L9"/>
    <s v="2.3.2. Deudores de la banca privada"/>
    <x v="130"/>
    <x v="118"/>
    <s v="CAS-6098700-B4C9L9"/>
    <x v="1"/>
  </r>
  <r>
    <n v="393"/>
    <s v="CAS-6097927-K4Q6H1"/>
    <s v="2.3.2. Deudores de la banca privada"/>
    <x v="130"/>
    <x v="118"/>
    <s v="CAS-6097927-K4Q6H1"/>
    <x v="1"/>
  </r>
  <r>
    <n v="394"/>
    <s v="CAS-6097158-P8W3R0"/>
    <s v="2.2.3.5. Consulta general PPPF"/>
    <x v="130"/>
    <x v="113"/>
    <s v="CAS-6097158-P8W3R0"/>
    <x v="1"/>
  </r>
  <r>
    <n v="395"/>
    <s v="CAS-6092200-H3L5X6"/>
    <s v="15.3. Consultas sobre trámites en línea"/>
    <x v="131"/>
    <x v="119"/>
    <s v="CAS-6092200-H3L5X6"/>
    <x v="1"/>
  </r>
  <r>
    <n v="396"/>
    <s v="CAS-6091324-W4X4L5"/>
    <s v="15.3. Consultas sobre trámites en línea"/>
    <x v="131"/>
    <x v="120"/>
    <s v="CAS-6091324-W4X4L5"/>
    <x v="1"/>
  </r>
  <r>
    <n v="397"/>
    <s v="CAS-6091163-X8B8F0"/>
    <s v="15.3. Consultas sobre trámites en línea"/>
    <x v="131"/>
    <x v="121"/>
    <s v="CAS-6091163-X8B8F0"/>
    <x v="1"/>
  </r>
  <r>
    <n v="398"/>
    <s v="CAS-6091101-Y0Y5S2"/>
    <s v="15.3. Consultas sobre trámites en línea"/>
    <x v="132"/>
    <x v="120"/>
    <s v="CAS-6091101-Y0Y5S2"/>
    <x v="1"/>
  </r>
  <r>
    <n v="399"/>
    <s v="CAS-6090964-C8P9B3"/>
    <s v="15.3. Consultas sobre trámites en línea"/>
    <x v="132"/>
    <x v="121"/>
    <s v="CAS-6090964-C8P9B3"/>
    <x v="1"/>
  </r>
  <r>
    <n v="400"/>
    <s v="CAS-6090141-W2L2D1"/>
    <s v="5.2.3.3. Suficiencia de la información (Atención virtual)"/>
    <x v="132"/>
    <x v="111"/>
    <s v="CAS-6090141-W2L2D1"/>
    <x v="1"/>
  </r>
  <r>
    <n v="401"/>
    <s v="CAS-6088343-G0L5K8"/>
    <s v="15.3. Consultas sobre trámites en línea"/>
    <x v="133"/>
    <x v="122"/>
    <s v="CAS-6088343-G0L5K8"/>
    <x v="1"/>
  </r>
  <r>
    <n v="402"/>
    <s v="CAS-6086000-F4G5N6"/>
    <s v="15.3. Consultas sobre trámites en línea"/>
    <x v="134"/>
    <x v="122"/>
    <s v="CAS-6086000-F4G5N6"/>
    <x v="1"/>
  </r>
  <r>
    <n v="403"/>
    <s v="CAS-6084227-V0T3D6"/>
    <s v="2.2.3.5. Consulta general PPPF"/>
    <x v="135"/>
    <x v="123"/>
    <s v="CAS-6084227-V0T3D6"/>
    <x v="1"/>
  </r>
  <r>
    <n v="404"/>
    <s v="CAS-6084140-Q2L6T5"/>
    <s v="1.8. Otras consultas y opiniones en materia de urbanismo"/>
    <x v="135"/>
    <x v="122"/>
    <s v="CAS-6084140-Q2L6T5"/>
    <x v="1"/>
  </r>
  <r>
    <n v="405"/>
    <s v="CAS-6083101-Q0P3P4"/>
    <s v="15.3. Consultas sobre trámites en línea"/>
    <x v="136"/>
    <x v="124"/>
    <s v="CAS-6083101-Q0P3P4"/>
    <x v="1"/>
  </r>
  <r>
    <n v="406"/>
    <s v="CAS-6080580-T4P2F5"/>
    <s v="2.2.2.1. D.S. 01 Título 0: Condiciones Especiales. Grupos emergentes sin capacidad de endeudamiento"/>
    <x v="137"/>
    <x v="124"/>
    <s v="CAS-6080580-T4P2F5"/>
    <x v="1"/>
  </r>
  <r>
    <n v="407"/>
    <s v="CAS-6077197-B1C0S3"/>
    <s v="15.3. Consultas sobre trámites en línea"/>
    <x v="138"/>
    <x v="125"/>
    <s v="CAS-6077197-B1C0S3"/>
    <x v="1"/>
  </r>
  <r>
    <n v="408"/>
    <s v="CAS-6076371-D6K6Q5"/>
    <s v="15.3. Consultas sobre trámites en línea"/>
    <x v="139"/>
    <x v="126"/>
    <s v="CAS-6076371-D6K6Q5"/>
    <x v="1"/>
  </r>
  <r>
    <n v="409"/>
    <s v="CAS-6075436-G7F9C0"/>
    <s v="15.3. Consultas sobre trámites en línea"/>
    <x v="139"/>
    <x v="127"/>
    <s v="CAS-6075436-G7F9C0"/>
    <x v="1"/>
  </r>
  <r>
    <n v="410"/>
    <s v="CAS-6075280-G2P2R4"/>
    <s v="2.3.2. Deudores de la banca privada"/>
    <x v="139"/>
    <x v="118"/>
    <s v="CAS-6075280-G2P2R4"/>
    <x v="1"/>
  </r>
  <r>
    <n v="411"/>
    <s v="CAS-6074715-F1G7R3"/>
    <s v="15.3. Consultas sobre trámites en línea"/>
    <x v="139"/>
    <x v="128"/>
    <s v="CAS-6074715-F1G7R3"/>
    <x v="1"/>
  </r>
  <r>
    <n v="412"/>
    <s v="CAS-6074676-Y0W0C9"/>
    <s v="15.3. Consultas sobre trámites en línea"/>
    <x v="139"/>
    <x v="128"/>
    <s v="CAS-6074676-Y0W0C9"/>
    <x v="1"/>
  </r>
  <r>
    <n v="413"/>
    <s v="CAS-6072406-N8K8D2"/>
    <s v="15.3. Consultas sobre trámites en línea"/>
    <x v="140"/>
    <x v="129"/>
    <s v="CAS-6072406-N8K8D2"/>
    <x v="1"/>
  </r>
  <r>
    <n v="414"/>
    <s v="CAS-6072108-Z1T3G3"/>
    <s v="15.3. Consultas sobre trámites en línea"/>
    <x v="141"/>
    <x v="130"/>
    <s v="CAS-6072108-Z1T3G3"/>
    <x v="1"/>
  </r>
  <r>
    <n v="415"/>
    <s v="CAS-6071876-J6P4J9"/>
    <s v="15.3. Consultas sobre trámites en línea"/>
    <x v="141"/>
    <x v="130"/>
    <s v="CAS-6071876-J6P4J9"/>
    <x v="1"/>
  </r>
  <r>
    <n v="416"/>
    <s v="CAS-6071533-F2F4C2"/>
    <s v="2.3.2. Deudores de la banca privada"/>
    <x v="141"/>
    <x v="120"/>
    <s v="CAS-6071533-F2F4C2"/>
    <x v="1"/>
  </r>
  <r>
    <n v="417"/>
    <s v="CAS-6071443-T1Y3Z9"/>
    <s v="15.3. Consultas sobre trámites en línea"/>
    <x v="141"/>
    <x v="131"/>
    <s v="CAS-6071443-T1Y3Z9"/>
    <x v="1"/>
  </r>
  <r>
    <n v="418"/>
    <s v="CAS-6071308-M6D0B2"/>
    <s v="15.3. Consultas sobre trámites en línea"/>
    <x v="141"/>
    <x v="124"/>
    <s v="CAS-6071308-M6D0B2"/>
    <x v="1"/>
  </r>
  <r>
    <n v="419"/>
    <s v="CAS-6069779-W6D3H1"/>
    <s v="15.3. Consultas sobre trámites en línea"/>
    <x v="142"/>
    <x v="132"/>
    <s v="CAS-6069779-W6D3H1"/>
    <x v="1"/>
  </r>
  <r>
    <n v="420"/>
    <s v="CAS-6069731-G5J2B8"/>
    <s v="15.3. Consultas sobre trámites en línea"/>
    <x v="143"/>
    <x v="132"/>
    <s v="CAS-6069731-G5J2B8"/>
    <x v="1"/>
  </r>
  <r>
    <n v="421"/>
    <s v="CAS-6069426-B6X3F8"/>
    <s v="15.3. Consultas sobre trámites en línea"/>
    <x v="143"/>
    <x v="132"/>
    <s v="CAS-6069426-B6X3F8"/>
    <x v="1"/>
  </r>
  <r>
    <n v="422"/>
    <s v="CAS-6069159-X8M5X7"/>
    <s v="15.3. Consultas sobre trámites en línea"/>
    <x v="143"/>
    <x v="133"/>
    <s v="CAS-6069159-X8M5X7"/>
    <x v="1"/>
  </r>
  <r>
    <n v="423"/>
    <s v="CAS-6068831-L6D6K8"/>
    <s v="15.3. Consultas sobre trámites en línea"/>
    <x v="144"/>
    <x v="133"/>
    <s v="CAS-6068831-L6D6K8"/>
    <x v="1"/>
  </r>
  <r>
    <n v="424"/>
    <s v="CAS-6067255-P5Z8N5"/>
    <s v="15.3. Consultas sobre trámites en línea"/>
    <x v="145"/>
    <x v="133"/>
    <s v="CAS-6067255-P5Z8N5"/>
    <x v="1"/>
  </r>
  <r>
    <n v="425"/>
    <s v="CAS-6067212-H5T6V6"/>
    <s v="15.3. Consultas sobre trámites en línea"/>
    <x v="145"/>
    <x v="134"/>
    <s v="CAS-6067212-H5T6V6"/>
    <x v="1"/>
  </r>
  <r>
    <n v="426"/>
    <s v="CAS-6066656-B8X0P7"/>
    <s v="15.3. Consultas sobre trámites en línea"/>
    <x v="145"/>
    <x v="135"/>
    <s v="CAS-6066656-B8X0P7"/>
    <x v="1"/>
  </r>
  <r>
    <n v="427"/>
    <s v="CAS-6066647-D4C1N6"/>
    <s v="2.3.2. Deudores de la banca privada"/>
    <x v="145"/>
    <x v="132"/>
    <s v="CAS-6066647-D4C1N6"/>
    <x v="1"/>
  </r>
  <r>
    <n v="428"/>
    <s v="CAS-6066160-Y8C0T0"/>
    <s v="17. Otras consultas y opiniones"/>
    <x v="146"/>
    <x v="136"/>
    <s v="CAS-6066160-Y8C0T0"/>
    <x v="1"/>
  </r>
  <r>
    <n v="429"/>
    <s v="CAS-6065862-D8Q6T3"/>
    <s v="2.2.04. Subsidio de Arriendo de Vivienda (D.S. 52)"/>
    <x v="146"/>
    <x v="128"/>
    <s v="CAS-6065862-D8Q6T3"/>
    <x v="1"/>
  </r>
  <r>
    <n v="430"/>
    <s v="CAS-6064532-L3K6J8"/>
    <s v="15.3. Consultas sobre trámites en línea"/>
    <x v="147"/>
    <x v="133"/>
    <s v="CAS-6064532-L3K6J8"/>
    <x v="1"/>
  </r>
  <r>
    <n v="431"/>
    <s v="CAS-6064149-M0L1L6"/>
    <s v="2.3.2. Deudores de la banca privada"/>
    <x v="148"/>
    <x v="132"/>
    <s v="CAS-6064149-M0L1L6"/>
    <x v="1"/>
  </r>
  <r>
    <n v="432"/>
    <s v="CAS-6056172-L3C0V6"/>
    <s v="2.3.2. Deudores de la banca privada"/>
    <x v="149"/>
    <x v="137"/>
    <s v="CAS-6056172-L3C0V6"/>
    <x v="1"/>
  </r>
  <r>
    <n v="433"/>
    <s v="CAS-6049556-Q6X8W0"/>
    <s v="7.2. Vivienda con aporte de subsidio (DS40, PET, DS4, etc)"/>
    <x v="150"/>
    <x v="121"/>
    <s v="CAS-6049556-Q6X8W0"/>
    <x v="1"/>
  </r>
  <r>
    <n v="434"/>
    <s v="CAS-6049548-D7P5B0"/>
    <s v="7.2. Vivienda con aporte de subsidio (DS40, PET, DS4, etc)"/>
    <x v="150"/>
    <x v="121"/>
    <s v="CAS-6049548-D7P5B0"/>
    <x v="1"/>
  </r>
  <r>
    <n v="435"/>
    <s v="CAS-6043798-Y3T5H7"/>
    <s v="5.2.3.1. Claridad de la información (Atención virtual)"/>
    <x v="151"/>
    <x v="138"/>
    <s v="CAS-6043798-Y3T5H7"/>
    <x v="1"/>
  </r>
  <r>
    <n v="436"/>
    <s v="CAS-6043234-Q3P0Q9"/>
    <s v="15.3. Consultas sobre trámites en línea"/>
    <x v="152"/>
    <x v="139"/>
    <s v="CAS-6043234-Q3P0Q9"/>
    <x v="1"/>
  </r>
  <r>
    <n v="437"/>
    <s v="CAS-6042948-H5C3P5"/>
    <s v="6.3.1. Abandono de obras (Empresas constructoras)"/>
    <x v="153"/>
    <x v="140"/>
    <s v="CAS-6042948-H5C3P5"/>
    <x v="1"/>
  </r>
  <r>
    <n v="438"/>
    <s v="CAS-6036652-R7T2C7"/>
    <s v="2.3.2. Deudores de la banca privada"/>
    <x v="154"/>
    <x v="141"/>
    <s v="CAS-6036652-R7T2C7"/>
    <x v="1"/>
  </r>
  <r>
    <n v="439"/>
    <s v="CAS-6035992-S0X7K5"/>
    <s v="2.2.1.3. Consulta general D.S. 49"/>
    <x v="154"/>
    <x v="139"/>
    <s v="CAS-6035992-S0X7K5"/>
    <x v="1"/>
  </r>
  <r>
    <n v="440"/>
    <s v="CAS-6033490-B8V3K8"/>
    <s v="4.17. Otros trámites"/>
    <x v="155"/>
    <x v="66"/>
    <s v="CAS-6033490-B8V3K8"/>
    <x v="1"/>
  </r>
  <r>
    <n v="441"/>
    <s v="CAS-5989882-Y7N3J8"/>
    <s v="2.3.2. Deudores de la banca privada"/>
    <x v="156"/>
    <x v="142"/>
    <s v="CAS-5989882-Y7N3J8"/>
    <x v="1"/>
  </r>
  <r>
    <n v="442"/>
    <s v="CAS-5985829-T7G7W6"/>
    <s v="2.2.07. Subsidio Habitacional Rural"/>
    <x v="157"/>
    <x v="143"/>
    <s v="CAS-5985829-T7G7W6"/>
    <x v="1"/>
  </r>
  <r>
    <n v="443"/>
    <s v="CAS-5985722-D2S7S1"/>
    <s v="2.6. Otras consultas y opiniones en materia habitacional"/>
    <x v="158"/>
    <x v="144"/>
    <s v="CAS-5985722-D2S7S1"/>
    <x v="1"/>
  </r>
  <r>
    <n v="444"/>
    <s v="CAS-5982157-G4F0L4"/>
    <s v="5.3.1.3. Tiempo de espera (Atención telefónica)"/>
    <x v="159"/>
    <x v="139"/>
    <s v="CAS-5982157-G4F0L4"/>
    <x v="1"/>
  </r>
  <r>
    <n v="445"/>
    <s v="CAS-5979671-M3Q8W9"/>
    <s v="2.2.2.1. D.S. 01 Título 0: Condiciones Especiales. Grupos emergentes sin capacidad de endeudamiento"/>
    <x v="160"/>
    <x v="145"/>
    <s v="CAS-5979671-M3Q8W9"/>
    <x v="1"/>
  </r>
  <r>
    <n v="446"/>
    <s v="CAS-5978641-T6F1S0"/>
    <s v="6.1.5. Sobre manejo de documentos de EGIS / PSAT"/>
    <x v="161"/>
    <x v="133"/>
    <s v="CAS-5978641-T6F1S0"/>
    <x v="1"/>
  </r>
  <r>
    <n v="447"/>
    <s v="CAS-5976729-N2L6G6"/>
    <s v="6.1.6. Sobre estado de los proyectos de EGIS / PSAT"/>
    <x v="162"/>
    <x v="146"/>
    <s v="CAS-5976729-N2L6G6"/>
    <x v="1"/>
  </r>
  <r>
    <n v="448"/>
    <s v="CAS-5976463-W1J0Y0"/>
    <s v="2.6. Otras consultas y opiniones en materia habitacional"/>
    <x v="162"/>
    <x v="147"/>
    <s v="CAS-5976463-W1J0Y0"/>
    <x v="1"/>
  </r>
  <r>
    <n v="449"/>
    <s v="CAS-5975552-P6P4H2"/>
    <s v="5.2.3.3. Suficiencia de la información (Atención virtual)"/>
    <x v="162"/>
    <x v="139"/>
    <s v="CAS-5975552-P6P4H2"/>
    <x v="1"/>
  </r>
  <r>
    <n v="450"/>
    <s v="CAS-5975551-L4G2F5"/>
    <s v="5.2.3.3. Suficiencia de la información (Atención virtual)"/>
    <x v="162"/>
    <x v="139"/>
    <s v="CAS-5975551-L4G2F5"/>
    <x v="1"/>
  </r>
  <r>
    <n v="451"/>
    <s v="CAS-5975457-K7L3D8"/>
    <s v="2.6. Otras consultas y opiniones en materia habitacional"/>
    <x v="163"/>
    <x v="138"/>
    <s v="CAS-5975457-K7L3D8"/>
    <x v="1"/>
  </r>
  <r>
    <n v="452"/>
    <s v="CAS-5971165-K8Q9H3"/>
    <s v="6.3.5. Otras consultas y opiniones sobre empresas constructoras"/>
    <x v="164"/>
    <x v="139"/>
    <s v="CAS-5971165-K8Q9H3"/>
    <x v="1"/>
  </r>
  <r>
    <n v="453"/>
    <s v="CAS-5969350-G5Y7N0"/>
    <s v="5.3.3.3. Suficiencia de la información (Atención telefónica)"/>
    <x v="157"/>
    <x v="139"/>
    <s v="CAS-5969350-G5Y7N0"/>
    <x v="1"/>
  </r>
  <r>
    <n v="454"/>
    <s v="CAS-5965909-R4L1Z7"/>
    <s v="6.1.4. Sobre tramitación realizada para postulación de EGIS / PSAT"/>
    <x v="165"/>
    <x v="148"/>
    <s v="CAS-5965909-R4L1Z7"/>
    <x v="1"/>
  </r>
  <r>
    <n v="455"/>
    <s v="CAS-5961893-K9S3G8"/>
    <s v="9.1.2. Aspectos Operativos del Registro Nacional de Contratistas"/>
    <x v="166"/>
    <x v="143"/>
    <s v="CAS-5961893-K9S3G8"/>
    <x v="1"/>
  </r>
  <r>
    <n v="456"/>
    <s v="CAS-5961118-G9Z5C4"/>
    <s v="2.2.2.4. Consulta general Sistema Integrado de Subsidio Habitacional D.S. 01"/>
    <x v="167"/>
    <x v="149"/>
    <s v="CAS-5961118-G9Z5C4"/>
    <x v="1"/>
  </r>
  <r>
    <n v="457"/>
    <s v="CAS-5959545-J3G3W2"/>
    <s v="2.2.11. Otros programas habitacionales"/>
    <x v="168"/>
    <x v="150"/>
    <s v="CAS-5959545-J3G3W2"/>
    <x v="1"/>
  </r>
  <r>
    <n v="458"/>
    <s v="CAS-5956346-V2T3L6"/>
    <s v="2.3.2. Deudores de la banca privada"/>
    <x v="169"/>
    <x v="151"/>
    <s v="CAS-5956346-V2T3L6"/>
    <x v="1"/>
  </r>
  <r>
    <n v="459"/>
    <s v="CAS-5954264-J6N9D8"/>
    <s v="2.2.04. Subsidio de Arriendo de Vivienda (D.S. 52)"/>
    <x v="170"/>
    <x v="151"/>
    <s v="CAS-5954264-J6N9D8"/>
    <x v="1"/>
  </r>
  <r>
    <n v="460"/>
    <s v="CAS-5950777-P2M7S0"/>
    <s v="6.1.2. Listados de EGIS / PSAT"/>
    <x v="171"/>
    <x v="152"/>
    <s v="CAS-5950777-P2M7S0"/>
    <x v="1"/>
  </r>
  <r>
    <n v="461"/>
    <s v="CAS-5944227-R7V6L8"/>
    <s v="17. Otras consultas y opiniones"/>
    <x v="172"/>
    <x v="153"/>
    <s v="CAS-5944227-R7V6L8"/>
    <x v="1"/>
  </r>
  <r>
    <n v="462"/>
    <s v="CAS-5943603-L4K1N9"/>
    <s v="5.3.3.3. Suficiencia de la información (Atención telefónica)"/>
    <x v="173"/>
    <x v="139"/>
    <s v="CAS-5943603-L4K1N9"/>
    <x v="1"/>
  </r>
  <r>
    <n v="463"/>
    <s v="CAS-5939354-P1D5G0"/>
    <s v="2.2.2.2. D.S. 01 Título I: Subsidio habitacional para grupos emergentes"/>
    <x v="174"/>
    <x v="154"/>
    <s v="CAS-5939354-P1D5G0"/>
    <x v="1"/>
  </r>
  <r>
    <n v="464"/>
    <s v="CAS-5935500-D0F4R3"/>
    <s v="2.2.2.4. Consulta general Sistema Integrado de Subsidio Habitacional D.S. 01"/>
    <x v="175"/>
    <x v="155"/>
    <s v="CAS-5935500-D0F4R3"/>
    <x v="1"/>
  </r>
  <r>
    <n v="465"/>
    <s v="CAS-5935286-D9S7M4"/>
    <s v="1.1.2. Ley General de Urbanismo y Construcción"/>
    <x v="175"/>
    <x v="148"/>
    <s v="CAS-5935286-D9S7M4"/>
    <x v="1"/>
  </r>
  <r>
    <n v="466"/>
    <s v="CAS-5934224-V7D9C6"/>
    <s v="2.6. Otras consultas y opiniones en materia habitacional"/>
    <x v="176"/>
    <x v="145"/>
    <s v="CAS-5934224-V7D9C6"/>
    <x v="1"/>
  </r>
</pivotCacheRecords>
</file>

<file path=xl/pivotCache/pivotCacheRecords2.xml><?xml version="1.0" encoding="utf-8"?>
<pivotCacheRecords xmlns="http://schemas.openxmlformats.org/spreadsheetml/2006/main" xmlns:r="http://schemas.openxmlformats.org/officeDocument/2006/relationships" count="469">
  <r>
    <n v="1"/>
    <s v="CAS-6326490-Q7D7Y0"/>
    <s v="2.2.10. Subsidios y/o temas especiales en materia de programas de vivienda (contingentes)"/>
    <d v="2020-12-29T00:00:00"/>
    <x v="0"/>
    <m/>
    <x v="0"/>
  </r>
  <r>
    <n v="2"/>
    <s v="CAS-6325987-X2D8H2"/>
    <s v="2.2.10. Subsidios y/o temas especiales en materia de programas de vivienda (contingentes)"/>
    <d v="2020-12-29T00:00:00"/>
    <x v="1"/>
    <s v="CAS-6325987-X2D8H2"/>
    <x v="1"/>
  </r>
  <r>
    <n v="3"/>
    <s v="CAS-6324441-T9B5N7"/>
    <s v="5.3.2.2. Trato del funcionario/a (Atención telefónica)"/>
    <d v="2020-12-23T00:00:00"/>
    <x v="1"/>
    <s v="CAS-6324441-T9B5N7"/>
    <x v="1"/>
  </r>
  <r>
    <n v="4"/>
    <s v="CAS-6324087-G9R3F0"/>
    <s v="5.3.2.2. Trato del funcionario/a (Atención telefónica)"/>
    <d v="2020-12-22T00:00:00"/>
    <x v="2"/>
    <s v="CAS-6324087-G9R3F0"/>
    <x v="1"/>
  </r>
  <r>
    <n v="5"/>
    <s v="CAS-6323681-X3D7L5"/>
    <s v="2.2.10. Subsidios y/o temas especiales en materia de programas de vivienda (contingentes)"/>
    <d v="2020-12-22T00:00:00"/>
    <x v="1"/>
    <s v="CAS-6323681-X3D7L5"/>
    <x v="1"/>
  </r>
  <r>
    <n v="6"/>
    <s v="CAS-6322531-R4L4T2"/>
    <s v="5.3.1.3. Tiempo de espera (Atención telefónica)"/>
    <d v="2020-12-18T00:00:00"/>
    <x v="3"/>
    <s v="CAS-6322531-R4L4T2"/>
    <x v="1"/>
  </r>
  <r>
    <n v="7"/>
    <s v="CAS-6322070-D9B9N9"/>
    <s v="2.2.10. Subsidios y/o temas especiales en materia de programas de vivienda (contingentes)"/>
    <d v="2020-12-18T00:00:00"/>
    <x v="2"/>
    <s v="CAS-6322070-D9B9N9"/>
    <x v="1"/>
  </r>
  <r>
    <n v="8"/>
    <s v="CAS-6321003-S4Q7S7"/>
    <s v="2.2.04. Subsidio de Arriendo de Vivienda (D.S. 52)"/>
    <d v="2020-12-16T00:00:00"/>
    <x v="4"/>
    <s v="CAS-6321003-S4Q7S7"/>
    <x v="1"/>
  </r>
  <r>
    <n v="9"/>
    <s v="CAS-6316429-N6F2P2"/>
    <s v="2.2.10. Subsidios y/o temas especiales en materia de programas de vivienda (contingentes)"/>
    <d v="2020-12-09T00:00:00"/>
    <x v="1"/>
    <s v="CAS-6316429-N6F2P2"/>
    <x v="1"/>
  </r>
  <r>
    <n v="10"/>
    <s v="CAS-6316427-Q2K4K3"/>
    <s v="2.2.10. Subsidios y/o temas especiales en materia de programas de vivienda (contingentes)"/>
    <d v="2020-12-09T00:00:00"/>
    <x v="1"/>
    <s v="CAS-6316427-Q2K4K3"/>
    <x v="1"/>
  </r>
  <r>
    <n v="11"/>
    <s v="CAS-6316425-W8Y1X0"/>
    <s v="2.2.10. Subsidios y/o temas especiales en materia de programas de vivienda (contingentes)"/>
    <d v="2020-12-09T00:00:00"/>
    <x v="1"/>
    <s v="CAS-6316425-W8Y1X0"/>
    <x v="1"/>
  </r>
  <r>
    <n v="12"/>
    <s v="CAS-6316245-R8Z5Q4"/>
    <s v="2.2.1.1. Postulación Individual (D.S. 49)"/>
    <d v="2020-12-09T00:00:00"/>
    <x v="5"/>
    <s v="CAS-6316245-R8Z5Q4"/>
    <x v="1"/>
  </r>
  <r>
    <n v="13"/>
    <s v="CAS-6315488-J4R5W1"/>
    <s v="2.2.10. Subsidios y/o temas especiales en materia de programas de vivienda (contingentes)"/>
    <d v="2020-12-07T00:00:00"/>
    <x v="6"/>
    <s v="CAS-6315488-J4R5W1"/>
    <x v="1"/>
  </r>
  <r>
    <n v="14"/>
    <s v="CAS-6315391-K7M5B7"/>
    <s v="2.2.10. Subsidios y/o temas especiales en materia de programas de vivienda (contingentes)"/>
    <d v="2020-12-07T00:00:00"/>
    <x v="7"/>
    <s v="CAS-6315391-K7M5B7"/>
    <x v="1"/>
  </r>
  <r>
    <n v="15"/>
    <s v="CAS-6314217-Z3C2C4"/>
    <s v="2.2.2.4. Consulta general Sistema Integrado de Subsidio Habitacional D.S. 01"/>
    <d v="2020-12-04T00:00:00"/>
    <x v="8"/>
    <s v="CAS-6314217-Z3C2C4"/>
    <x v="1"/>
  </r>
  <r>
    <n v="16"/>
    <s v="CAS-6314160-W4K2L9"/>
    <s v="2.2.1.1. Postulación Individual (D.S. 49)"/>
    <d v="2020-12-04T00:00:00"/>
    <x v="1"/>
    <s v="CAS-6314160-W4K2L9"/>
    <x v="1"/>
  </r>
  <r>
    <n v="17"/>
    <s v="CAS-6314017-M6H2W5"/>
    <s v="2.2.10. Subsidios y/o temas especiales en materia de programas de vivienda (contingentes)"/>
    <d v="2020-12-04T00:00:00"/>
    <x v="9"/>
    <s v="CAS-6314017-M6H2W5"/>
    <x v="1"/>
  </r>
  <r>
    <n v="18"/>
    <s v="CAS-6314002-C3L1Z0"/>
    <s v="2.2.2.4. Consulta general Sistema Integrado de Subsidio Habitacional D.S. 01"/>
    <d v="2020-12-04T00:00:00"/>
    <x v="8"/>
    <s v="CAS-6314002-C3L1Z0"/>
    <x v="1"/>
  </r>
  <r>
    <n v="19"/>
    <s v="CAS-6313007-V3K6X8"/>
    <s v="2.2.10. Subsidios y/o temas especiales en materia de programas de vivienda (contingentes)"/>
    <d v="2020-12-03T00:00:00"/>
    <x v="10"/>
    <s v="CAS-6313007-V3K6X8"/>
    <x v="1"/>
  </r>
  <r>
    <n v="20"/>
    <s v="CAS-6312927-F5Y6C9"/>
    <s v="1.1.5. Direcciones de obra"/>
    <d v="2020-12-03T00:00:00"/>
    <x v="9"/>
    <s v="CAS-6312927-F5Y6C9"/>
    <x v="1"/>
  </r>
  <r>
    <n v="21"/>
    <s v="CAS-6312856-G3G9S0"/>
    <s v="2.2.10. Subsidios y/o temas especiales en materia de programas de vivienda (contingentes)"/>
    <d v="2020-12-03T00:00:00"/>
    <x v="5"/>
    <s v="CAS-6312856-G3G9S0"/>
    <x v="1"/>
  </r>
  <r>
    <n v="22"/>
    <s v="CAS-6312003-Q9Z0C9"/>
    <s v="2.6. Otras consultas y opiniones en materia habitacional"/>
    <d v="2020-12-03T00:00:00"/>
    <x v="11"/>
    <s v="CAS-6312003-Q9Z0C9"/>
    <x v="1"/>
  </r>
  <r>
    <n v="23"/>
    <s v="CAS-6311998-Y3V7J8"/>
    <s v="2.6. Otras consultas y opiniones en materia habitacional"/>
    <d v="2020-12-03T00:00:00"/>
    <x v="11"/>
    <s v="CAS-6311998-Y3V7J8"/>
    <x v="1"/>
  </r>
  <r>
    <n v="24"/>
    <s v="CAS-6311803-M0N4R3"/>
    <s v="2.2.12. Consulta general sobre programas y subsidios habitacionales"/>
    <d v="2020-12-02T00:00:00"/>
    <x v="11"/>
    <s v="CAS-6311803-M0N4R3"/>
    <x v="1"/>
  </r>
  <r>
    <n v="25"/>
    <s v="CAS-6311299-H7T6L6"/>
    <s v="2.2.04. Subsidio de Arriendo de Vivienda (D.S. 52)"/>
    <d v="2020-12-02T00:00:00"/>
    <x v="12"/>
    <s v="CAS-6311299-H7T6L6"/>
    <x v="1"/>
  </r>
  <r>
    <n v="26"/>
    <s v="CAS-6310079-N1H8R3"/>
    <s v="2.2.10. Subsidios y/o temas especiales en materia de programas de vivienda (contingentes)"/>
    <d v="2020-12-01T00:00:00"/>
    <x v="10"/>
    <s v="CAS-6310079-N1H8R3"/>
    <x v="1"/>
  </r>
  <r>
    <n v="27"/>
    <s v="CAS-6309326-J5T2N9"/>
    <s v="2.2.10. Subsidios y/o temas especiales en materia de programas de vivienda (contingentes)"/>
    <d v="2020-12-01T00:00:00"/>
    <x v="13"/>
    <s v="CAS-6309326-J5T2N9"/>
    <x v="1"/>
  </r>
  <r>
    <n v="28"/>
    <s v="CAS-6309217-P6H9Q5"/>
    <s v="2.2.10. Subsidios y/o temas especiales en materia de programas de vivienda (contingentes)"/>
    <d v="2020-11-30T00:00:00"/>
    <x v="3"/>
    <s v="CAS-6309217-P6H9Q5"/>
    <x v="1"/>
  </r>
  <r>
    <n v="29"/>
    <s v="CAS-6309206-T5V6S1"/>
    <s v="2.2.10. Subsidios y/o temas especiales en materia de programas de vivienda (contingentes)"/>
    <d v="2020-11-30T00:00:00"/>
    <x v="10"/>
    <s v="CAS-6309206-T5V6S1"/>
    <x v="1"/>
  </r>
  <r>
    <n v="30"/>
    <s v="CAS-6306583-G4B3H9"/>
    <s v="6.3.4. Sobre el trato recibido (Empresas constructoras)"/>
    <d v="2020-11-26T00:00:00"/>
    <x v="14"/>
    <s v="CAS-6306583-G4B3H9"/>
    <x v="1"/>
  </r>
  <r>
    <n v="31"/>
    <s v="CAS-6304943-Z3G6H6"/>
    <s v="2.3.2. Deudores de la banca privada"/>
    <d v="2020-11-25T00:00:00"/>
    <x v="15"/>
    <s v="CAS-6304943-Z3G6H6"/>
    <x v="1"/>
  </r>
  <r>
    <n v="32"/>
    <s v="CAS-6303906-L8F3L4"/>
    <s v="2.2.10. Subsidios y/o temas especiales en materia de programas de vivienda (contingentes)"/>
    <d v="2020-11-24T00:00:00"/>
    <x v="10"/>
    <s v="CAS-6303906-L8F3L4"/>
    <x v="1"/>
  </r>
  <r>
    <n v="33"/>
    <s v="CAS-6303353-D2X8H7"/>
    <s v="2.2.10. Subsidios y/o temas especiales en materia de programas de vivienda (contingentes)"/>
    <d v="2020-11-24T00:00:00"/>
    <x v="6"/>
    <s v="CAS-6303353-D2X8H7"/>
    <x v="1"/>
  </r>
  <r>
    <n v="34"/>
    <s v="CAS-6303131-Z3B7D6"/>
    <s v="5.3.2.2. Trato del funcionario/a (Atención telefónica)"/>
    <d v="2020-11-24T00:00:00"/>
    <x v="15"/>
    <s v="CAS-6303131-Z3B7D6"/>
    <x v="1"/>
  </r>
  <r>
    <n v="35"/>
    <s v="CAS-6301769-T7H4B4"/>
    <s v="2.2.10. Subsidios y/o temas especiales en materia de programas de vivienda (contingentes)"/>
    <d v="2020-11-23T00:00:00"/>
    <x v="15"/>
    <s v="CAS-6301769-T7H4B4"/>
    <x v="1"/>
  </r>
  <r>
    <n v="36"/>
    <s v="CAS-6299940-C4L3L9"/>
    <s v="2.2.10. Subsidios y/o temas especiales en materia de programas de vivienda (contingentes)"/>
    <d v="2020-11-20T00:00:00"/>
    <x v="10"/>
    <s v="CAS-6299940-C4L3L9"/>
    <x v="1"/>
  </r>
  <r>
    <n v="37"/>
    <s v="CAS-6298379-J2J1P9"/>
    <s v="1.8. Otras consultas y opiniones en materia de urbanismo"/>
    <d v="2020-11-19T00:00:00"/>
    <x v="16"/>
    <s v="CAS-6298379-J2J1P9"/>
    <x v="1"/>
  </r>
  <r>
    <n v="38"/>
    <s v="CAS-6297226-H3P4D3"/>
    <s v="2.2.10. Subsidios y/o temas especiales en materia de programas de vivienda (contingentes)"/>
    <d v="2020-11-18T00:00:00"/>
    <x v="10"/>
    <s v="CAS-6297226-H3P4D3"/>
    <x v="1"/>
  </r>
  <r>
    <n v="39"/>
    <s v="CAS-6297219-Z4X0J2"/>
    <s v="15.3. Consultas sobre trámites en línea"/>
    <d v="2020-11-18T00:00:00"/>
    <x v="17"/>
    <s v="CAS-6297219-Z4X0J2"/>
    <x v="1"/>
  </r>
  <r>
    <n v="40"/>
    <s v="CAS-6296952-G0F1F7"/>
    <s v="5.3.3.1. Claridad de la información (Atención telefónica)"/>
    <d v="2020-11-18T00:00:00"/>
    <x v="11"/>
    <s v="CAS-6296952-G0F1F7"/>
    <x v="1"/>
  </r>
  <r>
    <n v="41"/>
    <s v="CAS-6296943-W6X9V4"/>
    <s v="2.2.10. Subsidios y/o temas especiales en materia de programas de vivienda (contingentes)"/>
    <d v="2020-11-18T00:00:00"/>
    <x v="10"/>
    <s v="CAS-6296943-W6X9V4"/>
    <x v="1"/>
  </r>
  <r>
    <n v="42"/>
    <s v="CAS-6296720-D2H3Q5"/>
    <s v="5.3.2.2. Trato del funcionario/a (Atención telefónica)"/>
    <d v="2020-11-18T00:00:00"/>
    <x v="18"/>
    <s v="CAS-6296720-D2H3Q5"/>
    <x v="1"/>
  </r>
  <r>
    <n v="43"/>
    <s v="CAS-6296705-T8D0M7"/>
    <s v="2.3.2. Deudores de la banca privada"/>
    <d v="2020-11-18T00:00:00"/>
    <x v="15"/>
    <s v="CAS-6296705-T8D0M7"/>
    <x v="1"/>
  </r>
  <r>
    <n v="44"/>
    <s v="CAS-6295454-F6X8J5"/>
    <s v="15.3. Consultas sobre trámites en línea"/>
    <d v="2020-11-18T00:00:00"/>
    <x v="18"/>
    <s v="CAS-6295454-F6X8J5"/>
    <x v="1"/>
  </r>
  <r>
    <n v="45"/>
    <s v="CAS-6293630-T6Q2M7"/>
    <s v="16.11. Otras consultas al Parque Metropolitano de Santiago"/>
    <d v="2020-11-17T00:00:00"/>
    <x v="19"/>
    <s v="CAS-6293630-T6Q2M7"/>
    <x v="1"/>
  </r>
  <r>
    <n v="46"/>
    <s v="CAS-6293617-J1H3K7"/>
    <s v="2.2.1.1. Postulación Individual (D.S. 49)"/>
    <d v="2020-11-17T00:00:00"/>
    <x v="20"/>
    <s v="CAS-6293617-J1H3K7"/>
    <x v="1"/>
  </r>
  <r>
    <n v="47"/>
    <s v="CAS-6293008-H4M6L0"/>
    <s v="2.2.04. Subsidio de Arriendo de Vivienda (D.S. 52)"/>
    <d v="2020-11-17T00:00:00"/>
    <x v="5"/>
    <s v="CAS-6293008-H4M6L0"/>
    <x v="1"/>
  </r>
  <r>
    <n v="48"/>
    <s v="CAS-6292763-V3G5N8"/>
    <s v="2.2.10. Subsidios y/o temas especiales en materia de programas de vivienda (contingentes)"/>
    <d v="2020-11-17T00:00:00"/>
    <x v="3"/>
    <s v="CAS-6292763-V3G5N8"/>
    <x v="1"/>
  </r>
  <r>
    <n v="49"/>
    <s v="CAS-6291638-C0K2Z9"/>
    <s v="2.2.10. Subsidios y/o temas especiales en materia de programas de vivienda (contingentes)"/>
    <d v="2020-11-16T00:00:00"/>
    <x v="3"/>
    <s v="CAS-6291638-C0K2Z9"/>
    <x v="1"/>
  </r>
  <r>
    <n v="50"/>
    <s v="CAS-6288193-H6Y2P7"/>
    <s v="2.3.2. Deudores de la banca privada"/>
    <d v="2020-11-13T00:00:00"/>
    <x v="5"/>
    <s v="CAS-6288193-H6Y2P7"/>
    <x v="1"/>
  </r>
  <r>
    <n v="51"/>
    <s v="CAS-6287066-S8F7C8"/>
    <s v="15.3. Consultas sobre trámites en línea"/>
    <d v="2020-11-13T00:00:00"/>
    <x v="18"/>
    <s v="CAS-6287066-S8F7C8"/>
    <x v="1"/>
  </r>
  <r>
    <n v="52"/>
    <s v="CAS-6284734-C4L2H4"/>
    <s v="15.3. Consultas sobre trámites en línea"/>
    <d v="2020-11-12T00:00:00"/>
    <x v="21"/>
    <s v="CAS-6284734-C4L2H4"/>
    <x v="1"/>
  </r>
  <r>
    <n v="53"/>
    <s v="CAS-6284270-V9M2Y0"/>
    <s v="4.04. Certificado de no expropiación"/>
    <d v="2020-11-12T00:00:00"/>
    <x v="5"/>
    <s v="CAS-6284270-V9M2Y0"/>
    <x v="1"/>
  </r>
  <r>
    <n v="54"/>
    <s v="CAS-6283993-X4S3H7"/>
    <s v="15.5. Opiniones sobre los sitios Web del MINVU"/>
    <d v="2020-11-12T00:00:00"/>
    <x v="19"/>
    <s v="CAS-6283993-X4S3H7"/>
    <x v="1"/>
  </r>
  <r>
    <n v="55"/>
    <s v="CAS-6283424-Q9S2Z8"/>
    <s v="2.2.1.1. Postulación Individual (D.S. 49)"/>
    <d v="2020-11-12T00:00:00"/>
    <x v="20"/>
    <s v="CAS-6283424-Q9S2Z8"/>
    <x v="1"/>
  </r>
  <r>
    <n v="56"/>
    <s v="CAS-6282582-F3K6Y3"/>
    <s v="15.3. Consultas sobre trámites en línea"/>
    <d v="2020-11-12T00:00:00"/>
    <x v="22"/>
    <s v="CAS-6282582-F3K6Y3"/>
    <x v="1"/>
  </r>
  <r>
    <n v="57"/>
    <s v="CAS-6282258-N2V4K8"/>
    <s v="2.2.04. Subsidio de Arriendo de Vivienda (D.S. 52)"/>
    <d v="2020-11-12T00:00:00"/>
    <x v="23"/>
    <s v="CAS-6282258-N2V4K8"/>
    <x v="1"/>
  </r>
  <r>
    <n v="58"/>
    <s v="CAS-6281007-J4L9J8"/>
    <s v="15.3. Consultas sobre trámites en línea"/>
    <d v="2020-11-12T00:00:00"/>
    <x v="21"/>
    <s v="CAS-6281007-J4L9J8"/>
    <x v="1"/>
  </r>
  <r>
    <n v="59"/>
    <s v="CAS-6281000-S2C5W9"/>
    <s v="15.3. Consultas sobre trámites en línea"/>
    <d v="2020-11-12T00:00:00"/>
    <x v="21"/>
    <s v="CAS-6281000-S2C5W9"/>
    <x v="1"/>
  </r>
  <r>
    <n v="60"/>
    <s v="CAS-6278500-P9T1F9"/>
    <s v="15.3. Consultas sobre trámites en línea"/>
    <d v="2020-11-11T00:00:00"/>
    <x v="22"/>
    <s v="CAS-6278500-P9T1F9"/>
    <x v="1"/>
  </r>
  <r>
    <n v="61"/>
    <s v="CAS-6275708-D4P0L1"/>
    <s v="15.3. Consultas sobre trámites en línea"/>
    <d v="2020-11-11T00:00:00"/>
    <x v="24"/>
    <s v="CAS-6275708-D4P0L1"/>
    <x v="1"/>
  </r>
  <r>
    <n v="62"/>
    <s v="CAS-6275024-P8L2D4"/>
    <s v="15.3. Consultas sobre trámites en línea"/>
    <d v="2020-11-11T00:00:00"/>
    <x v="22"/>
    <s v="CAS-6275024-P8L2D4"/>
    <x v="1"/>
  </r>
  <r>
    <n v="63"/>
    <s v="CAS-6275004-G6Y1R3"/>
    <s v="15.3. Consultas sobre trámites en línea"/>
    <d v="2020-11-11T00:00:00"/>
    <x v="22"/>
    <s v="CAS-6275004-G6Y1R3"/>
    <x v="1"/>
  </r>
  <r>
    <n v="64"/>
    <s v="CAS-6274991-S1P2Q6"/>
    <s v="15.3. Consultas sobre trámites en línea"/>
    <d v="2020-11-11T00:00:00"/>
    <x v="22"/>
    <s v="CAS-6274991-S1P2Q6"/>
    <x v="1"/>
  </r>
  <r>
    <n v="65"/>
    <s v="CAS-6274987-N5M3T8"/>
    <s v="15.5. Opiniones sobre los sitios Web del MINVU"/>
    <d v="2020-11-11T00:00:00"/>
    <x v="25"/>
    <s v="CAS-6274987-N5M3T8"/>
    <x v="1"/>
  </r>
  <r>
    <n v="66"/>
    <s v="CAS-6274745-S6V2X9"/>
    <s v="15.3. Consultas sobre trámites en línea"/>
    <d v="2020-11-11T00:00:00"/>
    <x v="21"/>
    <s v="CAS-6274745-S6V2X9"/>
    <x v="1"/>
  </r>
  <r>
    <n v="67"/>
    <s v="CAS-6274612-Q4C1H0"/>
    <s v="2.2.10. Subsidios y/o temas especiales en materia de programas de vivienda (contingentes)"/>
    <d v="2020-11-11T00:00:00"/>
    <x v="26"/>
    <s v="CAS-6274612-Q4C1H0"/>
    <x v="1"/>
  </r>
  <r>
    <n v="68"/>
    <s v="CAS-6274265-F0Z5P9"/>
    <s v="15.3. Consultas sobre trámites en línea"/>
    <d v="2020-11-11T00:00:00"/>
    <x v="27"/>
    <s v="CAS-6274265-F0Z5P9"/>
    <x v="1"/>
  </r>
  <r>
    <n v="69"/>
    <s v="CAS-6274123-T5X6X7"/>
    <s v="15.3. Consultas sobre trámites en línea"/>
    <d v="2020-11-11T00:00:00"/>
    <x v="27"/>
    <s v="CAS-6274123-T5X6X7"/>
    <x v="1"/>
  </r>
  <r>
    <n v="70"/>
    <s v="CAS-6272032-N1N7C2"/>
    <s v="2.2.1.1. Postulación Individual (D.S. 49)"/>
    <d v="2020-11-11T00:00:00"/>
    <x v="28"/>
    <s v="CAS-6272032-N1N7C2"/>
    <x v="1"/>
  </r>
  <r>
    <n v="71"/>
    <s v="CAS-6270684-N4K4W3"/>
    <s v="1.1.2. Ley General de Urbanismo y Construcción"/>
    <d v="2020-11-10T00:00:00"/>
    <x v="27"/>
    <s v="CAS-6270684-N4K4W3"/>
    <x v="1"/>
  </r>
  <r>
    <n v="72"/>
    <s v="CAS-6269449-Z6H7L3"/>
    <s v="15.3. Consultas sobre trámites en línea"/>
    <d v="2020-11-10T00:00:00"/>
    <x v="24"/>
    <s v="CAS-6269449-Z6H7L3"/>
    <x v="1"/>
  </r>
  <r>
    <n v="73"/>
    <s v="CAS-6268751-S6M1M7"/>
    <s v="15.3. Consultas sobre trámites en línea"/>
    <d v="2020-11-10T00:00:00"/>
    <x v="29"/>
    <s v="CAS-6268751-S6M1M7"/>
    <x v="1"/>
  </r>
  <r>
    <n v="74"/>
    <s v="CAS-6266701-S9Q3H4"/>
    <s v="15.3. Consultas sobre trámites en línea"/>
    <d v="2020-11-10T00:00:00"/>
    <x v="23"/>
    <s v="CAS-6266701-S9Q3H4"/>
    <x v="1"/>
  </r>
  <r>
    <n v="75"/>
    <s v="CAS-6266149-G3S9V2"/>
    <s v="15.3. Consultas sobre trámites en línea"/>
    <d v="2020-11-09T00:00:00"/>
    <x v="22"/>
    <s v="CAS-6266149-G3S9V2"/>
    <x v="1"/>
  </r>
  <r>
    <n v="76"/>
    <s v="CAS-6266004-W0P0S0"/>
    <s v="15.3. Consultas sobre trámites en línea"/>
    <d v="2020-11-09T00:00:00"/>
    <x v="22"/>
    <s v="CAS-6266004-W0P0S0"/>
    <x v="1"/>
  </r>
  <r>
    <n v="77"/>
    <s v="CAS-6265875-Y3D6Y7"/>
    <s v="2.2.12. Consulta general sobre programas y subsidios habitacionales"/>
    <d v="2020-11-09T00:00:00"/>
    <x v="30"/>
    <s v="CAS-6265875-Y3D6Y7"/>
    <x v="1"/>
  </r>
  <r>
    <n v="78"/>
    <s v="CAS-6265483-X8J8D2"/>
    <s v="2.2.2.1. D.S. 01 Título 0: Condiciones Especiales. Grupos emergentes sin capacidad de endeudamiento"/>
    <d v="2020-11-09T00:00:00"/>
    <x v="30"/>
    <s v="CAS-6265483-X8J8D2"/>
    <x v="1"/>
  </r>
  <r>
    <n v="79"/>
    <s v="CAS-6263552-D6B1L2"/>
    <s v="2.2.1.1. Postulación Individual (D.S. 49)"/>
    <d v="2020-11-07T00:00:00"/>
    <x v="22"/>
    <s v="CAS-6263552-D6B1L2"/>
    <x v="1"/>
  </r>
  <r>
    <n v="80"/>
    <s v="CAS-6263407-K0N1F3"/>
    <s v="2.2.10. Subsidios y/o temas especiales en materia de programas de vivienda (contingentes)"/>
    <d v="2020-11-06T00:00:00"/>
    <x v="3"/>
    <s v="CAS-6263407-K0N1F3"/>
    <x v="1"/>
  </r>
  <r>
    <n v="81"/>
    <s v="CAS-6263020-Q6T6Z2"/>
    <s v="2.2.1.1. Postulación Individual (D.S. 49)"/>
    <d v="2020-11-06T00:00:00"/>
    <x v="31"/>
    <s v="CAS-6263020-Q6T6Z2"/>
    <x v="1"/>
  </r>
  <r>
    <n v="82"/>
    <s v="CAS-6262542-C7L7D0"/>
    <s v="2.2.2.4. Consulta general Sistema Integrado de Subsidio Habitacional D.S. 01"/>
    <d v="2020-11-06T00:00:00"/>
    <x v="32"/>
    <s v="CAS-6262542-C7L7D0"/>
    <x v="1"/>
  </r>
  <r>
    <n v="83"/>
    <s v="CAS-6261778-V3Y4Z8"/>
    <s v="2.2.10. Subsidios y/o temas especiales en materia de programas de vivienda (contingentes)"/>
    <d v="2020-11-05T00:00:00"/>
    <x v="33"/>
    <s v="CAS-6261778-V3Y4Z8"/>
    <x v="1"/>
  </r>
  <r>
    <n v="84"/>
    <s v="CAS-6260538-N6D8V7"/>
    <s v="2.2.10. Subsidios y/o temas especiales en materia de programas de vivienda (contingentes)"/>
    <d v="2020-11-04T00:00:00"/>
    <x v="10"/>
    <s v="CAS-6260538-N6D8V7"/>
    <x v="1"/>
  </r>
  <r>
    <n v="85"/>
    <s v="CAS-6260297-R6H8Y5"/>
    <s v="5.3.2.1. Duración de la atención (Atención telefónica)"/>
    <d v="2020-11-04T00:00:00"/>
    <x v="33"/>
    <s v="CAS-6260297-R6H8Y5"/>
    <x v="1"/>
  </r>
  <r>
    <n v="86"/>
    <s v="CAS-6259641-Y9N1Y1"/>
    <s v="5.3.1.3. Tiempo de espera (Atención telefónica)"/>
    <d v="2020-11-04T00:00:00"/>
    <x v="29"/>
    <s v="CAS-6259641-Y9N1Y1"/>
    <x v="1"/>
  </r>
  <r>
    <n v="87"/>
    <s v="CAS-6257995-M0G9F2"/>
    <s v="2.2.10. Subsidios y/o temas especiales en materia de programas de vivienda (contingentes)"/>
    <d v="2020-11-02T00:00:00"/>
    <x v="29"/>
    <s v="CAS-6257995-M0G9F2"/>
    <x v="1"/>
  </r>
  <r>
    <n v="88"/>
    <s v="CAS-6257989-L4M3B5"/>
    <s v="1.1.2. Ley General de Urbanismo y Construcción"/>
    <d v="2020-11-02T00:00:00"/>
    <x v="34"/>
    <s v="CAS-6257989-L4M3B5"/>
    <x v="1"/>
  </r>
  <r>
    <n v="89"/>
    <s v="CAS-6256510-B3F3Y3"/>
    <s v="2.2.1.3. Consulta general D.S. 49"/>
    <d v="2020-10-31T00:00:00"/>
    <x v="35"/>
    <s v="CAS-6256510-B3F3Y3"/>
    <x v="1"/>
  </r>
  <r>
    <n v="90"/>
    <s v="CAS-6254663-F8N4H1"/>
    <s v="12. Orientación jurídica"/>
    <d v="2020-10-29T00:00:00"/>
    <x v="35"/>
    <s v="CAS-6254663-F8N4H1"/>
    <x v="1"/>
  </r>
  <r>
    <n v="91"/>
    <s v="CAS-6253479-C2Y8K2"/>
    <s v="2.2.10. Subsidios y/o temas especiales en materia de programas de vivienda (contingentes)"/>
    <d v="2020-10-28T00:00:00"/>
    <x v="5"/>
    <s v="CAS-6253479-C2Y8K2"/>
    <x v="1"/>
  </r>
  <r>
    <n v="92"/>
    <s v="CAS-6251592-W3T0Y5"/>
    <s v="17. Otras consultas y opiniones"/>
    <d v="2020-10-27T00:00:00"/>
    <x v="36"/>
    <s v="CAS-6251592-W3T0Y5"/>
    <x v="1"/>
  </r>
  <r>
    <n v="93"/>
    <s v="CAS-6249883-J0Y2M7"/>
    <s v="2.2.04. Subsidio de Arriendo de Vivienda (D.S. 52)"/>
    <d v="2020-10-26T00:00:00"/>
    <x v="33"/>
    <s v="CAS-6249883-J0Y2M7"/>
    <x v="1"/>
  </r>
  <r>
    <n v="94"/>
    <s v="CAS-6249533-D0V4F3"/>
    <s v="15.3. Consultas sobre trámites en línea"/>
    <d v="2020-10-24T00:00:00"/>
    <x v="5"/>
    <s v="CAS-6249533-D0V4F3"/>
    <x v="1"/>
  </r>
  <r>
    <n v="95"/>
    <s v="CAS-6246391-S8X9V8"/>
    <s v="15.3. Consultas sobre trámites en línea"/>
    <d v="2020-10-21T00:00:00"/>
    <x v="34"/>
    <s v="CAS-6246391-S8X9V8"/>
    <x v="1"/>
  </r>
  <r>
    <n v="96"/>
    <s v="CAS-6245597-Q0D6W3"/>
    <s v="2.2.10. Subsidios y/o temas especiales en materia de programas de vivienda (contingentes)"/>
    <d v="2020-10-20T00:00:00"/>
    <x v="34"/>
    <s v="CAS-6245597-Q0D6W3"/>
    <x v="1"/>
  </r>
  <r>
    <n v="97"/>
    <s v="CAS-6243036-Z7Y8B8"/>
    <s v="2.3.2. Deudores de la banca privada"/>
    <d v="2020-10-19T00:00:00"/>
    <x v="5"/>
    <s v="CAS-6243036-Z7Y8B8"/>
    <x v="1"/>
  </r>
  <r>
    <n v="98"/>
    <s v="CAS-6242040-D3L9C2"/>
    <s v="2.2.10. Subsidios y/o temas especiales en materia de programas de vivienda (contingentes)"/>
    <d v="2020-10-16T00:00:00"/>
    <x v="11"/>
    <s v="CAS-6242040-D3L9C2"/>
    <x v="1"/>
  </r>
  <r>
    <n v="99"/>
    <s v="CAS-6241967-Z7X8B5"/>
    <s v="5.3.4. Otras consultas y opiniones sobre atención telefónica"/>
    <d v="2020-10-16T00:00:00"/>
    <x v="36"/>
    <s v="CAS-6241967-Z7X8B5"/>
    <x v="1"/>
  </r>
  <r>
    <n v="100"/>
    <s v="CAS-6239900-W5C8D0"/>
    <s v="2.2.10. Subsidios y/o temas especiales en materia de programas de vivienda (contingentes)"/>
    <d v="2020-10-15T00:00:00"/>
    <x v="5"/>
    <s v="CAS-6239900-W5C8D0"/>
    <x v="1"/>
  </r>
  <r>
    <n v="101"/>
    <s v="CAS-6239811-D8V3Y4"/>
    <s v="2.2.10. Subsidios y/o temas especiales en materia de programas de vivienda (contingentes)"/>
    <d v="2020-10-15T00:00:00"/>
    <x v="11"/>
    <s v="CAS-6239811-D8V3Y4"/>
    <x v="1"/>
  </r>
  <r>
    <n v="102"/>
    <s v="CAS-6239587-T6T7W1"/>
    <s v="2.3.2. Deudores de la banca privada"/>
    <d v="2020-10-15T00:00:00"/>
    <x v="37"/>
    <s v="CAS-6239587-T6T7W1"/>
    <x v="1"/>
  </r>
  <r>
    <n v="103"/>
    <s v="CAS-6237045-C8V3M3"/>
    <s v="2.6. Otras consultas y opiniones en materia habitacional"/>
    <d v="2020-10-13T00:00:00"/>
    <x v="30"/>
    <s v="CAS-6237045-C8V3M3"/>
    <x v="1"/>
  </r>
  <r>
    <n v="104"/>
    <s v="CAS-6237030-M4L8J7"/>
    <s v="2.6. Otras consultas y opiniones en materia habitacional"/>
    <d v="2020-10-13T00:00:00"/>
    <x v="34"/>
    <s v="CAS-6237030-M4L8J7"/>
    <x v="1"/>
  </r>
  <r>
    <n v="105"/>
    <s v="CAS-6235597-P7W5K1"/>
    <s v="2.2.04. Subsidio de Arriendo de Vivienda (D.S. 52)"/>
    <d v="2020-10-13T00:00:00"/>
    <x v="0"/>
    <m/>
    <x v="0"/>
  </r>
  <r>
    <n v="106"/>
    <s v="CAS-6234960-T8R6P8"/>
    <s v="15.3. Consultas sobre trámites en línea"/>
    <d v="2020-10-12T00:00:00"/>
    <x v="38"/>
    <s v="CAS-6234960-T8R6P8"/>
    <x v="1"/>
  </r>
  <r>
    <n v="107"/>
    <s v="CAS-6234730-K3D4X6"/>
    <s v="2.6. Otras consultas y opiniones en materia habitacional"/>
    <d v="2020-10-11T00:00:00"/>
    <x v="39"/>
    <s v="CAS-6234730-K3D4X6"/>
    <x v="1"/>
  </r>
  <r>
    <n v="108"/>
    <s v="CAS-6234419-T8K3H0"/>
    <s v="2.6. Otras consultas y opiniones en materia habitacional"/>
    <d v="2020-10-09T00:00:00"/>
    <x v="33"/>
    <s v="CAS-6234419-T8K3H0"/>
    <x v="1"/>
  </r>
  <r>
    <n v="109"/>
    <s v="CAS-6229735-G2Y2D0"/>
    <s v="2.2.1.3. Consulta general D.S. 49"/>
    <d v="2020-10-07T00:00:00"/>
    <x v="40"/>
    <s v="CAS-6229735-G2Y2D0"/>
    <x v="1"/>
  </r>
  <r>
    <n v="110"/>
    <s v="CAS-6229231-N3X1G7"/>
    <s v="2.2.10. Subsidios y/o temas especiales en materia de programas de vivienda (contingentes)"/>
    <d v="2020-10-07T00:00:00"/>
    <x v="19"/>
    <s v="CAS-6229231-N3X1G7"/>
    <x v="1"/>
  </r>
  <r>
    <n v="111"/>
    <s v="CAS-6229211-S0J1X7"/>
    <s v="2.2.1.1. Postulación Individual (D.S. 49)"/>
    <d v="2020-10-07T00:00:00"/>
    <x v="35"/>
    <s v="CAS-6229211-S0J1X7"/>
    <x v="1"/>
  </r>
  <r>
    <n v="112"/>
    <s v="CAS-6228160-W0H1D1"/>
    <s v="2.2.10. Subsidios y/o temas especiales en materia de programas de vivienda (contingentes)"/>
    <d v="2020-10-06T00:00:00"/>
    <x v="16"/>
    <s v="CAS-6228160-W0H1D1"/>
    <x v="1"/>
  </r>
  <r>
    <n v="113"/>
    <s v="CAS-6224918-F6K3Q5"/>
    <s v="5.3.1.3. Tiempo de espera (Atención telefónica)"/>
    <d v="2020-10-05T00:00:00"/>
    <x v="41"/>
    <s v="CAS-6224918-F6K3Q5"/>
    <x v="1"/>
  </r>
  <r>
    <n v="114"/>
    <s v="CAS-6223141-M9Y7D6"/>
    <s v="2.2.1.1. Postulación Individual (D.S. 49)"/>
    <d v="2020-10-02T00:00:00"/>
    <x v="41"/>
    <s v="CAS-6223141-M9Y7D6"/>
    <x v="1"/>
  </r>
  <r>
    <n v="115"/>
    <s v="CAS-6223137-K3G5J1"/>
    <s v="2.2.10. Subsidios y/o temas especiales en materia de programas de vivienda (contingentes)"/>
    <d v="2020-10-02T00:00:00"/>
    <x v="34"/>
    <s v="CAS-6223137-K3G5J1"/>
    <x v="1"/>
  </r>
  <r>
    <n v="116"/>
    <s v="CAS-6220806-P2Y3P8"/>
    <s v="2.2.1.1. Postulación Individual (D.S. 49)"/>
    <d v="2020-10-01T00:00:00"/>
    <x v="42"/>
    <s v="CAS-6220806-P2Y3P8"/>
    <x v="1"/>
  </r>
  <r>
    <n v="117"/>
    <s v="CAS-6220718-Q1V3N0"/>
    <s v="5.3.4. Otras consultas y opiniones sobre atención telefónica"/>
    <d v="2020-10-01T00:00:00"/>
    <x v="41"/>
    <s v="CAS-6220718-Q1V3N0"/>
    <x v="1"/>
  </r>
  <r>
    <n v="118"/>
    <s v="CAS-6217975-T1G4X7"/>
    <s v="2.2.10. Subsidios y/o temas especiales en materia de programas de vivienda (contingentes)"/>
    <d v="2020-09-30T00:00:00"/>
    <x v="15"/>
    <s v="CAS-6217975-T1G4X7"/>
    <x v="1"/>
  </r>
  <r>
    <n v="119"/>
    <s v="CAS-6217954-M4J2W5"/>
    <s v="6.1.9. Otras consultas y opiniones sobre EGIS / PSAT"/>
    <d v="2020-09-30T00:00:00"/>
    <x v="43"/>
    <s v="CAS-6217954-M4J2W5"/>
    <x v="1"/>
  </r>
  <r>
    <n v="120"/>
    <s v="CAS-6217604-Q5K3X1"/>
    <s v="2.2.10. Subsidios y/o temas especiales en materia de programas de vivienda (contingentes)"/>
    <d v="2020-09-29T00:00:00"/>
    <x v="40"/>
    <s v="CAS-6217604-Q5K3X1"/>
    <x v="1"/>
  </r>
  <r>
    <n v="121"/>
    <s v="CAS-6217565-M0Z5T4"/>
    <s v="15.3. Consultas sobre trámites en línea"/>
    <d v="2020-09-29T00:00:00"/>
    <x v="44"/>
    <s v="CAS-6217565-M0Z5T4"/>
    <x v="1"/>
  </r>
  <r>
    <n v="122"/>
    <s v="CAS-6217528-W3K4P9"/>
    <s v="1.1.2. Ley General de Urbanismo y Construcción"/>
    <d v="2020-09-29T00:00:00"/>
    <x v="45"/>
    <s v="CAS-6217528-W3K4P9"/>
    <x v="1"/>
  </r>
  <r>
    <n v="123"/>
    <s v="CAS-6216777-M1Z9Z2"/>
    <s v="2.3.2. Deudores de la banca privada"/>
    <d v="2020-09-29T00:00:00"/>
    <x v="46"/>
    <s v="CAS-6216777-M1Z9Z2"/>
    <x v="1"/>
  </r>
  <r>
    <n v="124"/>
    <s v="CAS-6215006-J9P7L1"/>
    <s v="2.2.10. Subsidios y/o temas especiales en materia de programas de vivienda (contingentes)"/>
    <d v="2020-09-28T00:00:00"/>
    <x v="30"/>
    <s v="CAS-6215006-J9P7L1"/>
    <x v="1"/>
  </r>
  <r>
    <n v="125"/>
    <s v="CAS-6213789-H0D1R7"/>
    <s v="5.3.1.3. Tiempo de espera (Atención telefónica)"/>
    <d v="2020-09-28T00:00:00"/>
    <x v="47"/>
    <s v="CAS-6213789-H0D1R7"/>
    <x v="1"/>
  </r>
  <r>
    <n v="126"/>
    <s v="CAS-6213456-R2C0G6"/>
    <s v="2.2.10. Subsidios y/o temas especiales en materia de programas de vivienda (contingentes)"/>
    <d v="2020-09-28T00:00:00"/>
    <x v="48"/>
    <s v="CAS-6213456-R2C0G6"/>
    <x v="1"/>
  </r>
  <r>
    <n v="127"/>
    <s v="CAS-6212894-M9Q2L7"/>
    <s v="15.3. Consultas sobre trámites en línea"/>
    <d v="2020-09-27T00:00:00"/>
    <x v="46"/>
    <s v="CAS-6212894-M9Q2L7"/>
    <x v="1"/>
  </r>
  <r>
    <n v="128"/>
    <s v="CAS-6212890-M9P4N3"/>
    <s v="2.3.2. Deudores de la banca privada"/>
    <d v="2020-09-27T00:00:00"/>
    <x v="49"/>
    <s v="CAS-6212890-M9P4N3"/>
    <x v="1"/>
  </r>
  <r>
    <n v="129"/>
    <s v="CAS-6212062-V2L4T0"/>
    <s v="15.5. Opiniones sobre los sitios Web del MINVU"/>
    <d v="2020-09-25T00:00:00"/>
    <x v="50"/>
    <s v="CAS-6212062-V2L4T0"/>
    <x v="1"/>
  </r>
  <r>
    <n v="130"/>
    <s v="CAS-6211194-C3K0D3"/>
    <s v="15.5. Opiniones sobre los sitios Web del MINVU"/>
    <d v="2020-09-25T00:00:00"/>
    <x v="51"/>
    <s v="CAS-6211194-C3K0D3"/>
    <x v="1"/>
  </r>
  <r>
    <n v="131"/>
    <s v="CAS-6210477-Q1C4Y5"/>
    <s v="15.3. Consultas sobre trámites en línea"/>
    <d v="2020-09-24T00:00:00"/>
    <x v="49"/>
    <s v="CAS-6210477-Q1C4Y5"/>
    <x v="1"/>
  </r>
  <r>
    <n v="132"/>
    <s v="CAS-6210438-S0R3B5"/>
    <s v="15.5. Opiniones sobre los sitios Web del MINVU"/>
    <d v="2020-09-24T00:00:00"/>
    <x v="51"/>
    <s v="CAS-6210438-S0R3B5"/>
    <x v="1"/>
  </r>
  <r>
    <n v="133"/>
    <s v="CAS-6210411-B9V4D7"/>
    <s v="2.2.10. Subsidios y/o temas especiales en materia de programas de vivienda (contingentes)"/>
    <d v="2020-09-24T00:00:00"/>
    <x v="48"/>
    <s v="CAS-6210411-B9V4D7"/>
    <x v="1"/>
  </r>
  <r>
    <n v="134"/>
    <s v="CAS-6207544-Y3W6V8"/>
    <s v="2.2.10. Subsidios y/o temas especiales en materia de programas de vivienda (contingentes)"/>
    <d v="2020-09-23T00:00:00"/>
    <x v="43"/>
    <s v="CAS-6207544-Y3W6V8"/>
    <x v="1"/>
  </r>
  <r>
    <n v="135"/>
    <s v="CAS-6207000-L6V3V0"/>
    <s v="2.2.10. Subsidios y/o temas especiales en materia de programas de vivienda (contingentes)"/>
    <d v="2020-09-23T00:00:00"/>
    <x v="52"/>
    <s v="CAS-6207000-L6V3V0"/>
    <x v="1"/>
  </r>
  <r>
    <n v="136"/>
    <s v="CAS-6206921-M7Q7J3"/>
    <s v="15.5. Opiniones sobre los sitios Web del MINVU"/>
    <d v="2020-09-23T00:00:00"/>
    <x v="51"/>
    <s v="CAS-6206921-M7Q7J3"/>
    <x v="1"/>
  </r>
  <r>
    <n v="137"/>
    <s v="CAS-6206859-J8G3X0"/>
    <s v="15.5. Opiniones sobre los sitios Web del MINVU"/>
    <d v="2020-09-23T00:00:00"/>
    <x v="51"/>
    <s v="CAS-6206859-J8G3X0"/>
    <x v="1"/>
  </r>
  <r>
    <n v="138"/>
    <s v="CAS-6206755-Y2F6Q8"/>
    <s v="15.5. Opiniones sobre los sitios Web del MINVU"/>
    <d v="2020-09-22T00:00:00"/>
    <x v="52"/>
    <s v="CAS-6206755-Y2F6Q8"/>
    <x v="1"/>
  </r>
  <r>
    <n v="139"/>
    <s v="CAS-6205961-P1R4S5"/>
    <s v="15.5. Opiniones sobre los sitios Web del MINVU"/>
    <d v="2020-09-22T00:00:00"/>
    <x v="52"/>
    <s v="CAS-6205961-P1R4S5"/>
    <x v="1"/>
  </r>
  <r>
    <n v="140"/>
    <s v="CAS-6205759-V8N9K0"/>
    <s v="15.3. Consultas sobre trámites en línea"/>
    <d v="2020-09-22T00:00:00"/>
    <x v="46"/>
    <s v="CAS-6205759-V8N9K0"/>
    <x v="1"/>
  </r>
  <r>
    <n v="141"/>
    <s v="CAS-6204859-V4X8Z5"/>
    <s v="5.2.3.2. Oportunidad de la entrega de la información (Atención virtual)"/>
    <d v="2020-09-22T00:00:00"/>
    <x v="53"/>
    <s v="CAS-6204859-V4X8Z5"/>
    <x v="1"/>
  </r>
  <r>
    <n v="142"/>
    <s v="CAS-6204355-S8L9C4"/>
    <s v="15.5. Opiniones sobre los sitios Web del MINVU"/>
    <d v="2020-09-22T00:00:00"/>
    <x v="52"/>
    <s v="CAS-6204355-S8L9C4"/>
    <x v="1"/>
  </r>
  <r>
    <n v="143"/>
    <s v="CAS-6204154-W9S0S8"/>
    <s v="2.2.10. Subsidios y/o temas especiales en materia de programas de vivienda (contingentes)"/>
    <d v="2020-09-22T00:00:00"/>
    <x v="52"/>
    <s v="CAS-6204154-W9S0S8"/>
    <x v="1"/>
  </r>
  <r>
    <n v="144"/>
    <s v="CAS-6203699-R6C8L6"/>
    <s v="2.2.04. Subsidio de Arriendo de Vivienda (D.S. 52)"/>
    <d v="2020-09-21T00:00:00"/>
    <x v="37"/>
    <s v="CAS-6203699-R6C8L6"/>
    <x v="1"/>
  </r>
  <r>
    <n v="145"/>
    <s v="CAS-6203487-F3S1J8"/>
    <s v="2.2.2.2. D.S. 01 Título I: Subsidio habitacional para grupos emergentes"/>
    <d v="2020-09-21T00:00:00"/>
    <x v="41"/>
    <s v="CAS-6203487-F3S1J8"/>
    <x v="1"/>
  </r>
  <r>
    <n v="146"/>
    <s v="CAS-6202211-H5P9X1"/>
    <s v="2.2.10. Subsidios y/o temas especiales en materia de programas de vivienda (contingentes)"/>
    <d v="2020-09-21T00:00:00"/>
    <x v="52"/>
    <s v="CAS-6202211-H5P9X1"/>
    <x v="1"/>
  </r>
  <r>
    <n v="147"/>
    <s v="CAS-6201826-D9R7V8"/>
    <s v="2.2.10. Subsidios y/o temas especiales en materia de programas de vivienda (contingentes)"/>
    <d v="2020-09-20T00:00:00"/>
    <x v="52"/>
    <s v="CAS-6201826-D9R7V8"/>
    <x v="1"/>
  </r>
  <r>
    <n v="148"/>
    <s v="CAS-6201820-Z3Z5R2"/>
    <s v="2.2.2.1. D.S. 01 Título 0: Condiciones Especiales. Grupos emergentes sin capacidad de endeudamiento"/>
    <d v="2020-09-20T00:00:00"/>
    <x v="54"/>
    <s v="CAS-6201820-Z3Z5R2"/>
    <x v="1"/>
  </r>
  <r>
    <n v="149"/>
    <s v="CAS-6201776-W0J8B0"/>
    <s v="2.6. Otras consultas y opiniones en materia habitacional"/>
    <d v="2020-09-19T00:00:00"/>
    <x v="44"/>
    <s v="CAS-6201776-W0J8B0"/>
    <x v="1"/>
  </r>
  <r>
    <n v="150"/>
    <s v="CAS-6201603-D7F6J9"/>
    <s v="15.3. Consultas sobre trámites en línea"/>
    <d v="2020-09-17T00:00:00"/>
    <x v="55"/>
    <s v="CAS-6201603-D7F6J9"/>
    <x v="1"/>
  </r>
  <r>
    <n v="151"/>
    <s v="CAS-6201446-S1Z7Q6"/>
    <s v="2.2.10. Subsidios y/o temas especiales en materia de programas de vivienda (contingentes)"/>
    <d v="2020-09-17T00:00:00"/>
    <x v="52"/>
    <s v="CAS-6201446-S1Z7Q6"/>
    <x v="1"/>
  </r>
  <r>
    <n v="152"/>
    <s v="CAS-6200845-P5J5H8"/>
    <s v="3.7. Política de vivienda para el adulto mayor"/>
    <d v="2020-09-16T00:00:00"/>
    <x v="46"/>
    <s v="CAS-6200845-P5J5H8"/>
    <x v="1"/>
  </r>
  <r>
    <n v="153"/>
    <s v="CAS-6200815-X5M1F8"/>
    <s v="15.3. Consultas sobre trámites en línea"/>
    <d v="2020-09-16T00:00:00"/>
    <x v="53"/>
    <s v="CAS-6200815-X5M1F8"/>
    <x v="1"/>
  </r>
  <r>
    <n v="154"/>
    <s v="CAS-6200703-D9Z0W3"/>
    <s v="2.2.10. Subsidios y/o temas especiales en materia de programas de vivienda (contingentes)"/>
    <d v="2020-09-16T00:00:00"/>
    <x v="43"/>
    <s v="CAS-6200703-D9Z0W3"/>
    <x v="1"/>
  </r>
  <r>
    <n v="155"/>
    <s v="CAS-6199823-X9K2L8"/>
    <s v="2.3.2. Deudores de la banca privada"/>
    <d v="2020-09-15T00:00:00"/>
    <x v="56"/>
    <s v="CAS-6199823-X9K2L8"/>
    <x v="1"/>
  </r>
  <r>
    <n v="156"/>
    <s v="CAS-6199777-K3D8N8"/>
    <s v="17. Otras consultas y opiniones"/>
    <d v="2020-09-15T00:00:00"/>
    <x v="35"/>
    <s v="CAS-6199777-K3D8N8"/>
    <x v="1"/>
  </r>
  <r>
    <n v="157"/>
    <s v="CAS-6199301-C2F9Y6"/>
    <s v="2.2.10. Subsidios y/o temas especiales en materia de programas de vivienda (contingentes)"/>
    <d v="2020-09-15T00:00:00"/>
    <x v="16"/>
    <s v="CAS-6199301-C2F9Y6"/>
    <x v="1"/>
  </r>
  <r>
    <n v="158"/>
    <s v="CAS-6197802-B4Q5T0"/>
    <s v="15.3. Consultas sobre trámites en línea"/>
    <d v="2020-09-14T00:00:00"/>
    <x v="53"/>
    <s v="CAS-6197802-B4Q5T0"/>
    <x v="1"/>
  </r>
  <r>
    <n v="159"/>
    <s v="CAS-6197456-Q1S6N4"/>
    <s v="5.3.1.1. Fluidez del servicio (Atención telefónica)"/>
    <d v="2020-09-14T00:00:00"/>
    <x v="57"/>
    <s v="CAS-6197456-Q1S6N4"/>
    <x v="1"/>
  </r>
  <r>
    <n v="160"/>
    <s v="CAS-6196755-G3C7B2"/>
    <s v="15.3. Consultas sobre trámites en línea"/>
    <d v="2020-09-13T00:00:00"/>
    <x v="55"/>
    <s v="CAS-6196755-G3C7B2"/>
    <x v="1"/>
  </r>
  <r>
    <n v="161"/>
    <s v="CAS-6196742-H9Q6G7"/>
    <s v="15.5. Opiniones sobre los sitios Web del MINVU"/>
    <d v="2020-09-13T00:00:00"/>
    <x v="46"/>
    <s v="CAS-6196742-H9Q6G7"/>
    <x v="1"/>
  </r>
  <r>
    <n v="162"/>
    <s v="CAS-6196719-V4L4G3"/>
    <s v="2.6. Otras consultas y opiniones en materia habitacional"/>
    <d v="2020-09-13T00:00:00"/>
    <x v="58"/>
    <s v="CAS-6196719-V4L4G3"/>
    <x v="1"/>
  </r>
  <r>
    <n v="163"/>
    <s v="CAS-6196444-V0S7P5"/>
    <s v="15.3. Consultas sobre trámites en línea"/>
    <d v="2020-09-11T00:00:00"/>
    <x v="59"/>
    <s v="CAS-6196444-V0S7P5"/>
    <x v="1"/>
  </r>
  <r>
    <n v="164"/>
    <s v="CAS-6194971-G9K3C1"/>
    <s v="15.3. Consultas sobre trámites en línea"/>
    <d v="2020-09-10T00:00:00"/>
    <x v="57"/>
    <s v="CAS-6194971-G9K3C1"/>
    <x v="1"/>
  </r>
  <r>
    <n v="165"/>
    <s v="CAS-6194811-F4T4G1"/>
    <s v="15.3. Consultas sobre trámites en línea"/>
    <d v="2020-09-10T00:00:00"/>
    <x v="57"/>
    <s v="CAS-6194811-F4T4G1"/>
    <x v="1"/>
  </r>
  <r>
    <n v="166"/>
    <s v="CAS-6194653-Z6L0F6"/>
    <s v="5.3.1.2. Horario de atención (Atención telefónica)"/>
    <d v="2020-09-10T00:00:00"/>
    <x v="60"/>
    <s v="CAS-6194653-Z6L0F6"/>
    <x v="1"/>
  </r>
  <r>
    <n v="167"/>
    <s v="CAS-6194439-S6J4N0"/>
    <s v="5.3.1.2. Horario de atención (Atención telefónica)"/>
    <d v="2020-09-10T00:00:00"/>
    <x v="60"/>
    <s v="CAS-6194439-S6J4N0"/>
    <x v="1"/>
  </r>
  <r>
    <n v="168"/>
    <s v="CAS-6194359-S0Z1L4"/>
    <s v="5.3.1.2. Horario de atención (Atención telefónica)"/>
    <d v="2020-09-10T00:00:00"/>
    <x v="60"/>
    <s v="CAS-6194359-S0Z1L4"/>
    <x v="1"/>
  </r>
  <r>
    <n v="169"/>
    <s v="CAS-6194008-L4P7Q5"/>
    <s v="2.2.10. Subsidios y/o temas especiales en materia de programas de vivienda (contingentes)"/>
    <d v="2020-09-09T00:00:00"/>
    <x v="57"/>
    <s v="CAS-6194008-L4P7Q5"/>
    <x v="1"/>
  </r>
  <r>
    <n v="170"/>
    <s v="CAS-6194007-M8M6N3"/>
    <s v="2.2.10. Subsidios y/o temas especiales en materia de programas de vivienda (contingentes)"/>
    <d v="2020-09-09T00:00:00"/>
    <x v="57"/>
    <s v="CAS-6194007-M8M6N3"/>
    <x v="1"/>
  </r>
  <r>
    <n v="171"/>
    <s v="CAS-6193856-M1Z3S6"/>
    <s v="2.2.10. Subsidios y/o temas especiales en materia de programas de vivienda (contingentes)"/>
    <d v="2020-09-09T00:00:00"/>
    <x v="43"/>
    <s v="CAS-6193856-M1Z3S6"/>
    <x v="1"/>
  </r>
  <r>
    <n v="172"/>
    <s v="CAS-6193722-Z2B1X5"/>
    <s v="5.3.1.2. Horario de atención (Atención telefónica)"/>
    <d v="2020-09-09T00:00:00"/>
    <x v="61"/>
    <s v="CAS-6193722-Z2B1X5"/>
    <x v="1"/>
  </r>
  <r>
    <n v="173"/>
    <s v="CAS-6193493-K7K7G2"/>
    <s v="2.2.10. Subsidios y/o temas especiales en materia de programas de vivienda (contingentes)"/>
    <d v="2020-09-09T00:00:00"/>
    <x v="62"/>
    <s v="CAS-6193493-K7K7G2"/>
    <x v="1"/>
  </r>
  <r>
    <n v="174"/>
    <s v="CAS-6192953-H8Y8F1"/>
    <s v="15.3. Consultas sobre trámites en línea"/>
    <d v="2020-09-09T00:00:00"/>
    <x v="51"/>
    <s v="CAS-6192953-H8Y8F1"/>
    <x v="1"/>
  </r>
  <r>
    <n v="175"/>
    <s v="CAS-6192554-Z8T7D3"/>
    <s v="2.2.10. Subsidios y/o temas especiales en materia de programas de vivienda (contingentes)"/>
    <d v="2020-09-08T00:00:00"/>
    <x v="43"/>
    <s v="CAS-6192554-Z8T7D3"/>
    <x v="1"/>
  </r>
  <r>
    <n v="176"/>
    <s v="CAS-6192280-M2X6G2"/>
    <s v="6.1.9. Otras consultas y opiniones sobre EGIS / PSAT"/>
    <d v="2020-09-08T00:00:00"/>
    <x v="63"/>
    <s v="CAS-6192280-M2X6G2"/>
    <x v="1"/>
  </r>
  <r>
    <n v="177"/>
    <s v="CAS-6192252-S1L9R8"/>
    <s v="2.2.10. Subsidios y/o temas especiales en materia de programas de vivienda (contingentes)"/>
    <d v="2020-09-08T00:00:00"/>
    <x v="43"/>
    <s v="CAS-6192252-S1L9R8"/>
    <x v="1"/>
  </r>
  <r>
    <n v="178"/>
    <s v="CAS-6192060-X6R0F5"/>
    <s v="5.3.2.1. Duración de la atención (Atención telefónica)"/>
    <d v="2020-09-08T00:00:00"/>
    <x v="60"/>
    <s v="CAS-6192060-X6R0F5"/>
    <x v="1"/>
  </r>
  <r>
    <n v="179"/>
    <s v="CAS-6191970-B4K0L1"/>
    <s v="5.3.2.1. Duración de la atención (Atención telefónica)"/>
    <d v="2020-09-08T00:00:00"/>
    <x v="60"/>
    <s v="CAS-6191970-B4K0L1"/>
    <x v="1"/>
  </r>
  <r>
    <n v="180"/>
    <s v="CAS-6191734-R5X5K6"/>
    <s v="5.3.2.1. Duración de la atención (Atención telefónica)"/>
    <d v="2020-09-08T00:00:00"/>
    <x v="60"/>
    <s v="CAS-6191734-R5X5K6"/>
    <x v="1"/>
  </r>
  <r>
    <n v="181"/>
    <s v="CAS-6191630-Z6C4T5"/>
    <s v="15.3. Consultas sobre trámites en línea"/>
    <d v="2020-09-08T00:00:00"/>
    <x v="52"/>
    <s v="CAS-6191630-Z6C4T5"/>
    <x v="1"/>
  </r>
  <r>
    <n v="182"/>
    <s v="CAS-6191033-N3Z8G5"/>
    <s v="1.8. Otras consultas y opiniones en materia de urbanismo"/>
    <d v="2020-09-07T00:00:00"/>
    <x v="36"/>
    <s v="CAS-6191033-N3Z8G5"/>
    <x v="1"/>
  </r>
  <r>
    <n v="183"/>
    <s v="CAS-6190727-K6T7B6"/>
    <s v="2.2.10. Subsidios y/o temas especiales en materia de programas de vivienda (contingentes)"/>
    <d v="2020-09-07T00:00:00"/>
    <x v="48"/>
    <s v="CAS-6190727-K6T7B6"/>
    <x v="1"/>
  </r>
  <r>
    <n v="184"/>
    <s v="CAS-6190615-M7M2K3"/>
    <s v="5.3.1.3. Tiempo de espera (Atención telefónica)"/>
    <d v="2020-09-07T00:00:00"/>
    <x v="62"/>
    <s v="CAS-6190615-M7M2K3"/>
    <x v="1"/>
  </r>
  <r>
    <n v="185"/>
    <s v="CAS-6189847-R1D6N3"/>
    <s v="5.3.2.2. Trato del funcionario/a (Atención telefónica)"/>
    <d v="2020-09-07T00:00:00"/>
    <x v="62"/>
    <s v="CAS-6189847-R1D6N3"/>
    <x v="1"/>
  </r>
  <r>
    <n v="186"/>
    <s v="CAS-6189095-B6L1H1"/>
    <s v="2.2.2.4. Consulta general Sistema Integrado de Subsidio Habitacional D.S. 01"/>
    <d v="2020-09-04T00:00:00"/>
    <x v="59"/>
    <s v="CAS-6189095-B6L1H1"/>
    <x v="1"/>
  </r>
  <r>
    <n v="187"/>
    <s v="CAS-6187786-G6F7F0"/>
    <s v="6.1.3. Sobre la información entregada de EGIS / PSAT"/>
    <d v="2020-09-03T00:00:00"/>
    <x v="64"/>
    <s v="CAS-6187786-G6F7F0"/>
    <x v="1"/>
  </r>
  <r>
    <n v="188"/>
    <s v="CAS-6187679-H8K8T5"/>
    <s v="2.2.10. Subsidios y/o temas especiales en materia de programas de vivienda (contingentes)"/>
    <d v="2020-09-03T00:00:00"/>
    <x v="62"/>
    <s v="CAS-6187679-H8K8T5"/>
    <x v="1"/>
  </r>
  <r>
    <n v="189"/>
    <s v="CAS-6186458-W1D7F0"/>
    <s v="15.3. Consultas sobre trámites en línea"/>
    <d v="2020-09-02T00:00:00"/>
    <x v="59"/>
    <s v="CAS-6186458-W1D7F0"/>
    <x v="1"/>
  </r>
  <r>
    <n v="190"/>
    <s v="CAS-6186373-F5D4J3"/>
    <s v="5.3.2.2. Trato del funcionario/a (Atención telefónica)"/>
    <d v="2020-09-02T00:00:00"/>
    <x v="59"/>
    <s v="CAS-6186373-F5D4J3"/>
    <x v="1"/>
  </r>
  <r>
    <n v="191"/>
    <s v="CAS-6186338-X8C1P4"/>
    <s v="1.1.5. Direcciones de obra"/>
    <d v="2020-09-02T00:00:00"/>
    <x v="52"/>
    <s v="CAS-6186338-X8C1P4"/>
    <x v="1"/>
  </r>
  <r>
    <n v="192"/>
    <s v="CAS-6185668-N7Y9M7"/>
    <s v="2.3.2. Deudores de la banca privada"/>
    <d v="2020-09-02T00:00:00"/>
    <x v="60"/>
    <s v="CAS-6185668-N7Y9M7"/>
    <x v="1"/>
  </r>
  <r>
    <n v="193"/>
    <s v="CAS-6183875-N8J3L7"/>
    <s v="2.2.10. Subsidios y/o temas especiales en materia de programas de vivienda (contingentes)"/>
    <d v="2020-09-01T00:00:00"/>
    <x v="51"/>
    <s v="CAS-6183875-N8J3L7"/>
    <x v="1"/>
  </r>
  <r>
    <n v="194"/>
    <s v="CAS-6183846-V3G0K1"/>
    <s v="2.2.10. Subsidios y/o temas especiales en materia de programas de vivienda (contingentes)"/>
    <d v="2020-09-01T00:00:00"/>
    <x v="56"/>
    <s v="CAS-6183846-V3G0K1"/>
    <x v="1"/>
  </r>
  <r>
    <n v="195"/>
    <s v="CAS-6181148-F2X3G1"/>
    <s v="5.3.2.2. Trato del funcionario/a (Atención telefónica)"/>
    <d v="2020-08-28T00:00:00"/>
    <x v="65"/>
    <s v="CAS-6181148-F2X3G1"/>
    <x v="1"/>
  </r>
  <r>
    <n v="196"/>
    <s v="CAS-6180714-W9F6M1"/>
    <s v="6.1.4. Sobre tramitación realizada para postulación de EGIS / PSAT"/>
    <d v="2020-08-28T00:00:00"/>
    <x v="61"/>
    <s v="CAS-6180714-W9F6M1"/>
    <x v="1"/>
  </r>
  <r>
    <n v="197"/>
    <s v="CAS-6180555-J1Z3Q6"/>
    <s v="5.3.2.1. Duración de la atención (Atención telefónica)"/>
    <d v="2020-08-28T00:00:00"/>
    <x v="65"/>
    <s v="CAS-6180555-J1Z3Q6"/>
    <x v="1"/>
  </r>
  <r>
    <n v="198"/>
    <s v="CAS-6178790-V4C5N6"/>
    <s v="15.3. Consultas sobre trámites en línea"/>
    <d v="2020-08-26T00:00:00"/>
    <x v="66"/>
    <s v="CAS-6178790-V4C5N6"/>
    <x v="1"/>
  </r>
  <r>
    <n v="199"/>
    <s v="CAS-6178522-C5H3S7"/>
    <s v="2.2.04. Subsidio de Arriendo de Vivienda (D.S. 52)"/>
    <d v="2020-08-26T00:00:00"/>
    <x v="66"/>
    <s v="CAS-6178522-C5H3S7"/>
    <x v="1"/>
  </r>
  <r>
    <n v="200"/>
    <s v="CAS-6178460-D0N9N0"/>
    <s v="1.1.2. Ley General de Urbanismo y Construcción"/>
    <d v="2020-08-26T00:00:00"/>
    <x v="67"/>
    <s v="CAS-6178460-D0N9N0"/>
    <x v="1"/>
  </r>
  <r>
    <n v="201"/>
    <s v="CAS-6176671-T0X9B1"/>
    <s v="15.3. Consultas sobre trámites en línea"/>
    <d v="2020-08-25T00:00:00"/>
    <x v="68"/>
    <s v="CAS-6176671-T0X9B1"/>
    <x v="1"/>
  </r>
  <r>
    <n v="202"/>
    <s v="CAS-6176615-K6D9J2"/>
    <s v="15.3. Consultas sobre trámites en línea"/>
    <d v="2020-08-25T00:00:00"/>
    <x v="69"/>
    <s v="CAS-6176615-K6D9J2"/>
    <x v="1"/>
  </r>
  <r>
    <n v="203"/>
    <s v="CAS-6175846-R5F9R3"/>
    <s v="15.3. Consultas sobre trámites en línea"/>
    <d v="2020-08-25T00:00:00"/>
    <x v="69"/>
    <s v="CAS-6175846-R5F9R3"/>
    <x v="1"/>
  </r>
  <r>
    <n v="204"/>
    <s v="CAS-6175685-J0R5V0"/>
    <s v="5.3.2.1. Duración de la atención (Atención telefónica)"/>
    <d v="2020-08-25T00:00:00"/>
    <x v="69"/>
    <s v="CAS-6175685-J0R5V0"/>
    <x v="1"/>
  </r>
  <r>
    <n v="205"/>
    <s v="CAS-6174108-G2T8Y4"/>
    <s v="15.3. Consultas sobre trámites en línea"/>
    <d v="2020-08-21T00:00:00"/>
    <x v="70"/>
    <s v="CAS-6174108-G2T8Y4"/>
    <x v="1"/>
  </r>
  <r>
    <n v="206"/>
    <s v="CAS-6173750-G0N5Z2"/>
    <s v="5.3.1.3. Tiempo de espera (Atención telefónica)"/>
    <d v="2020-08-21T00:00:00"/>
    <x v="71"/>
    <s v="CAS-6173750-G0N5Z2"/>
    <x v="1"/>
  </r>
  <r>
    <n v="207"/>
    <s v="CAS-6172965-K8H9C2"/>
    <s v="5.3.1.3. Tiempo de espera (Atención telefónica)"/>
    <d v="2020-08-21T00:00:00"/>
    <x v="71"/>
    <s v="CAS-6172965-K8H9C2"/>
    <x v="1"/>
  </r>
  <r>
    <n v="208"/>
    <s v="CAS-6172550-X0C1F6"/>
    <s v="2.2.10. Subsidios y/o temas especiales en materia de programas de vivienda (contingentes)"/>
    <d v="2020-08-20T00:00:00"/>
    <x v="72"/>
    <s v="CAS-6172550-X0C1F6"/>
    <x v="1"/>
  </r>
  <r>
    <n v="209"/>
    <s v="CAS-6172501-M8Z2W6"/>
    <s v="5.3.1.3. Tiempo de espera (Atención telefónica)"/>
    <d v="2020-08-20T00:00:00"/>
    <x v="71"/>
    <s v="CAS-6172501-M8Z2W6"/>
    <x v="1"/>
  </r>
  <r>
    <n v="210"/>
    <s v="CAS-6171555-S5F4Z0"/>
    <s v="2.6. Otras consultas y opiniones en materia habitacional"/>
    <d v="2020-08-20T00:00:00"/>
    <x v="70"/>
    <s v="CAS-6171555-S5F4Z0"/>
    <x v="1"/>
  </r>
  <r>
    <n v="211"/>
    <s v="CAS-6170829-T6V0P9"/>
    <s v="5.3.1.3. Tiempo de espera (Atención telefónica)"/>
    <d v="2020-08-19T00:00:00"/>
    <x v="71"/>
    <s v="CAS-6170829-T6V0P9"/>
    <x v="1"/>
  </r>
  <r>
    <n v="212"/>
    <s v="CAS-6170621-V6Q6L4"/>
    <s v="2.2.04. Subsidio de Arriendo de Vivienda (D.S. 52)"/>
    <d v="2020-08-19T00:00:00"/>
    <x v="66"/>
    <s v="CAS-6170621-V6Q6L4"/>
    <x v="1"/>
  </r>
  <r>
    <n v="213"/>
    <s v="CAS-6170592-Q0G4J5"/>
    <s v="17. Otras consultas y opiniones"/>
    <d v="2020-08-19T00:00:00"/>
    <x v="68"/>
    <s v="CAS-6170592-Q0G4J5"/>
    <x v="1"/>
  </r>
  <r>
    <n v="214"/>
    <s v="CAS-6167232-T7M0W7"/>
    <s v="2.3.2. Deudores de la banca privada"/>
    <d v="2020-08-17T00:00:00"/>
    <x v="73"/>
    <s v="CAS-6167232-T7M0W7"/>
    <x v="1"/>
  </r>
  <r>
    <n v="215"/>
    <s v="CAS-6166699-K9S1T2"/>
    <s v="2.2.2.2. D.S. 01 Título I: Subsidio habitacional para grupos emergentes"/>
    <d v="2020-08-17T00:00:00"/>
    <x v="74"/>
    <s v="CAS-6166699-K9S1T2"/>
    <x v="1"/>
  </r>
  <r>
    <n v="216"/>
    <s v="CAS-6165517-G9G1Y2"/>
    <s v="2.2.04. Subsidio de Arriendo de Vivienda (D.S. 52)"/>
    <d v="2020-08-15T00:00:00"/>
    <x v="75"/>
    <s v="CAS-6165517-G9G1Y2"/>
    <x v="1"/>
  </r>
  <r>
    <n v="217"/>
    <s v="CAS-6165308-Z8F2Y1"/>
    <s v="15.3. Consultas sobre trámites en línea"/>
    <d v="2020-08-14T00:00:00"/>
    <x v="76"/>
    <s v="CAS-6165308-Z8F2Y1"/>
    <x v="1"/>
  </r>
  <r>
    <n v="218"/>
    <s v="CAS-6165133-Y9C4Q6"/>
    <s v="2.2.04. Subsidio de Arriendo de Vivienda (D.S. 52)"/>
    <d v="2020-08-14T00:00:00"/>
    <x v="75"/>
    <s v="CAS-6165133-Y9C4Q6"/>
    <x v="1"/>
  </r>
  <r>
    <n v="219"/>
    <s v="CAS-6164174-K2Y8X5"/>
    <s v="2.2.10. Subsidios y/o temas especiales en materia de programas de vivienda (contingentes)"/>
    <d v="2020-08-13T00:00:00"/>
    <x v="77"/>
    <s v="CAS-6164174-K2Y8X5"/>
    <x v="1"/>
  </r>
  <r>
    <n v="220"/>
    <s v="CAS-6164131-H7B2L0"/>
    <s v="15.3. Consultas sobre trámites en línea"/>
    <d v="2020-08-13T00:00:00"/>
    <x v="74"/>
    <s v="CAS-6164131-H7B2L0"/>
    <x v="1"/>
  </r>
  <r>
    <n v="221"/>
    <s v="CAS-6163303-W9Q7R3"/>
    <s v="15.3. Consultas sobre trámites en línea"/>
    <d v="2020-08-13T00:00:00"/>
    <x v="74"/>
    <s v="CAS-6163303-W9Q7R3"/>
    <x v="1"/>
  </r>
  <r>
    <n v="222"/>
    <s v="CAS-6163213-M7X7J2"/>
    <s v="2.2.2.4. Consulta general Sistema Integrado de Subsidio Habitacional D.S. 01"/>
    <d v="2020-08-13T00:00:00"/>
    <x v="78"/>
    <s v="CAS-6163213-M7X7J2"/>
    <x v="1"/>
  </r>
  <r>
    <n v="223"/>
    <s v="CAS-6163072-N6L6F6"/>
    <s v="15.3. Consultas sobre trámites en línea"/>
    <d v="2020-08-13T00:00:00"/>
    <x v="74"/>
    <s v="CAS-6163072-N6L6F6"/>
    <x v="1"/>
  </r>
  <r>
    <n v="224"/>
    <s v="CAS-6162681-W0N2W8"/>
    <s v="2.2.10. Subsidios y/o temas especiales en materia de programas de vivienda (contingentes)"/>
    <d v="2020-08-12T00:00:00"/>
    <x v="79"/>
    <s v="CAS-6162681-W0N2W8"/>
    <x v="1"/>
  </r>
  <r>
    <n v="225"/>
    <s v="CAS-6162089-K4V9Q5"/>
    <s v="15.3. Consultas sobre trámites en línea"/>
    <d v="2020-08-12T00:00:00"/>
    <x v="79"/>
    <s v="CAS-6162089-K4V9Q5"/>
    <x v="1"/>
  </r>
  <r>
    <n v="226"/>
    <s v="CAS-6161812-J8K5V0"/>
    <s v="5.3.1.3. Tiempo de espera (Atención telefónica)"/>
    <d v="2020-08-12T00:00:00"/>
    <x v="71"/>
    <s v="CAS-6161812-J8K5V0"/>
    <x v="1"/>
  </r>
  <r>
    <n v="227"/>
    <s v="CAS-6160976-C6F0C1"/>
    <s v="2.2.10. Subsidios y/o temas especiales en materia de programas de vivienda (contingentes)"/>
    <d v="2020-08-11T00:00:00"/>
    <x v="72"/>
    <s v="CAS-6160976-C6F0C1"/>
    <x v="1"/>
  </r>
  <r>
    <n v="228"/>
    <s v="CAS-6160907-Z7B5V2"/>
    <s v="15.3. Consultas sobre trámites en línea"/>
    <d v="2020-08-11T00:00:00"/>
    <x v="79"/>
    <s v="CAS-6160907-Z7B5V2"/>
    <x v="1"/>
  </r>
  <r>
    <n v="229"/>
    <s v="CAS-6160826-Z8L5R2"/>
    <s v="2.2.04. Subsidio de Arriendo de Vivienda (D.S. 52)"/>
    <d v="2020-08-11T00:00:00"/>
    <x v="80"/>
    <s v="CAS-6160826-Z8L5R2"/>
    <x v="1"/>
  </r>
  <r>
    <n v="230"/>
    <s v="CAS-6160821-G2C3Y0"/>
    <s v="15.3. Consultas sobre trámites en línea"/>
    <d v="2020-08-11T00:00:00"/>
    <x v="68"/>
    <s v="CAS-6160821-G2C3Y0"/>
    <x v="1"/>
  </r>
  <r>
    <n v="231"/>
    <s v="CAS-6160711-F9N3N5"/>
    <s v="5.3.1.3. Tiempo de espera (Atención telefónica)"/>
    <d v="2020-08-11T00:00:00"/>
    <x v="71"/>
    <s v="CAS-6160711-F9N3N5"/>
    <x v="1"/>
  </r>
  <r>
    <n v="232"/>
    <s v="CAS-6160667-H4W6M5"/>
    <s v="15.3. Consultas sobre trámites en línea"/>
    <d v="2020-08-11T00:00:00"/>
    <x v="79"/>
    <s v="CAS-6160667-H4W6M5"/>
    <x v="1"/>
  </r>
  <r>
    <n v="233"/>
    <s v="CAS-6160102-K6K5Z2"/>
    <s v="15.3. Consultas sobre trámites en línea"/>
    <d v="2020-08-11T00:00:00"/>
    <x v="81"/>
    <s v="CAS-6160102-K6K5Z2"/>
    <x v="1"/>
  </r>
  <r>
    <n v="234"/>
    <s v="CAS-6159564-S5S1L3"/>
    <s v="5.3.3.1. Claridad de la información (Atención telefónica)"/>
    <d v="2020-08-10T00:00:00"/>
    <x v="79"/>
    <s v="CAS-6159564-S5S1L3"/>
    <x v="1"/>
  </r>
  <r>
    <n v="235"/>
    <s v="CAS-6158544-F5Y3Q0"/>
    <s v="15.3. Consultas sobre trámites en línea"/>
    <d v="2020-08-10T00:00:00"/>
    <x v="82"/>
    <s v="CAS-6158544-F5Y3Q0"/>
    <x v="1"/>
  </r>
  <r>
    <n v="236"/>
    <s v="CAS-6158263-X3J7G1"/>
    <s v="2.2.10. Subsidios y/o temas especiales en materia de programas de vivienda (contingentes)"/>
    <d v="2020-08-10T00:00:00"/>
    <x v="73"/>
    <s v="CAS-6158263-X3J7G1"/>
    <x v="1"/>
  </r>
  <r>
    <n v="237"/>
    <s v="CAS-6158089-P3T3J9"/>
    <s v="15.3. Consultas sobre trámites en línea"/>
    <d v="2020-08-09T00:00:00"/>
    <x v="82"/>
    <s v="CAS-6158089-P3T3J9"/>
    <x v="1"/>
  </r>
  <r>
    <n v="238"/>
    <s v="CAS-6157921-L4G1N1"/>
    <s v="1.8. Otras consultas y opiniones en materia de urbanismo"/>
    <d v="2020-08-09T00:00:00"/>
    <x v="75"/>
    <s v="CAS-6157921-L4G1N1"/>
    <x v="1"/>
  </r>
  <r>
    <n v="239"/>
    <s v="CAS-6157893-R6N4C9"/>
    <s v="2.2.04. Subsidio de Arriendo de Vivienda (D.S. 52)"/>
    <d v="2020-08-09T00:00:00"/>
    <x v="81"/>
    <s v="CAS-6157893-R6N4C9"/>
    <x v="1"/>
  </r>
  <r>
    <n v="240"/>
    <s v="CAS-6157827-F3J4P1"/>
    <s v="2.2.2.4. Consulta general Sistema Integrado de Subsidio Habitacional D.S. 01"/>
    <d v="2020-08-09T00:00:00"/>
    <x v="76"/>
    <s v="CAS-6157827-F3J4P1"/>
    <x v="1"/>
  </r>
  <r>
    <n v="241"/>
    <s v="CAS-6157647-R3G6G7"/>
    <s v="15.3. Consultas sobre trámites en línea"/>
    <d v="2020-08-08T00:00:00"/>
    <x v="81"/>
    <s v="CAS-6157647-R3G6G7"/>
    <x v="1"/>
  </r>
  <r>
    <n v="242"/>
    <s v="CAS-6156800-H8Y4T2"/>
    <s v="15.3. Consultas sobre trámites en línea"/>
    <d v="2020-08-07T00:00:00"/>
    <x v="82"/>
    <s v="CAS-6156800-H8Y4T2"/>
    <x v="1"/>
  </r>
  <r>
    <n v="243"/>
    <s v="CAS-6156423-Q0R5R4"/>
    <s v="2.2.2.4. Consulta general Sistema Integrado de Subsidio Habitacional D.S. 01"/>
    <d v="2020-08-07T00:00:00"/>
    <x v="76"/>
    <s v="CAS-6156423-Q0R5R4"/>
    <x v="1"/>
  </r>
  <r>
    <n v="244"/>
    <s v="CAS-6155969-Q9Q8V2"/>
    <s v="2.2.10. Subsidios y/o temas especiales en materia de programas de vivienda (contingentes)"/>
    <d v="2020-08-07T00:00:00"/>
    <x v="82"/>
    <s v="CAS-6155969-Q9Q8V2"/>
    <x v="1"/>
  </r>
  <r>
    <n v="245"/>
    <s v="CAS-6155860-Y1C6Z0"/>
    <s v="2.2.2.4. Consulta general Sistema Integrado de Subsidio Habitacional D.S. 01"/>
    <d v="2020-08-06T00:00:00"/>
    <x v="65"/>
    <s v="CAS-6155860-Y1C6Z0"/>
    <x v="1"/>
  </r>
  <r>
    <n v="246"/>
    <s v="CAS-6155836-M3Q1V5"/>
    <s v="15.3. Consultas sobre trámites en línea"/>
    <d v="2020-08-06T00:00:00"/>
    <x v="83"/>
    <s v="CAS-6155836-M3Q1V5"/>
    <x v="1"/>
  </r>
  <r>
    <n v="247"/>
    <s v="CAS-6155809-Z3S6W1"/>
    <s v="15.3. Consultas sobre trámites en línea"/>
    <d v="2020-08-06T00:00:00"/>
    <x v="57"/>
    <s v="CAS-6155809-Z3S6W1"/>
    <x v="1"/>
  </r>
  <r>
    <n v="248"/>
    <s v="CAS-6155777-T4Z4H8"/>
    <s v="2.2.10. Subsidios y/o temas especiales en materia de programas de vivienda (contingentes)"/>
    <d v="2020-08-06T00:00:00"/>
    <x v="74"/>
    <s v="CAS-6155777-T4Z4H8"/>
    <x v="1"/>
  </r>
  <r>
    <n v="249"/>
    <s v="CAS-6155300-D6K6D8"/>
    <s v="15.3. Consultas sobre trámites en línea"/>
    <d v="2020-08-06T00:00:00"/>
    <x v="84"/>
    <s v="CAS-6155300-D6K6D8"/>
    <x v="1"/>
  </r>
  <r>
    <n v="250"/>
    <s v="CAS-6155165-P2W6X8"/>
    <s v="15.3. Consultas sobre trámites en línea"/>
    <d v="2020-08-06T00:00:00"/>
    <x v="83"/>
    <s v="CAS-6155165-P2W6X8"/>
    <x v="1"/>
  </r>
  <r>
    <n v="251"/>
    <s v="CAS-6154932-X0B3G8"/>
    <s v="15.3. Consultas sobre trámites en línea"/>
    <d v="2020-08-06T00:00:00"/>
    <x v="57"/>
    <s v="CAS-6154932-X0B3G8"/>
    <x v="1"/>
  </r>
  <r>
    <n v="252"/>
    <s v="CAS-6154887-H6P6N8"/>
    <s v="2.2.04. Subsidio de Arriendo de Vivienda (D.S. 52)"/>
    <d v="2020-08-06T00:00:00"/>
    <x v="81"/>
    <s v="CAS-6154887-H6P6N8"/>
    <x v="1"/>
  </r>
  <r>
    <n v="253"/>
    <s v="CAS-6154849-H9Q0M1"/>
    <s v="15.3. Consultas sobre trámites en línea"/>
    <d v="2020-08-06T00:00:00"/>
    <x v="83"/>
    <s v="CAS-6154849-H9Q0M1"/>
    <x v="1"/>
  </r>
  <r>
    <n v="254"/>
    <s v="CAS-6154756-H7B7M8"/>
    <s v="15.3. Consultas sobre trámites en línea"/>
    <d v="2020-08-06T00:00:00"/>
    <x v="60"/>
    <s v="CAS-6154756-H7B7M8"/>
    <x v="1"/>
  </r>
  <r>
    <n v="255"/>
    <s v="CAS-6154357-L7L6K8"/>
    <s v="2.2.04. Subsidio de Arriendo de Vivienda (D.S. 52)"/>
    <d v="2020-08-05T00:00:00"/>
    <x v="83"/>
    <s v="CAS-6154357-L7L6K8"/>
    <x v="1"/>
  </r>
  <r>
    <n v="256"/>
    <s v="CAS-6154311-Y3C0F6"/>
    <s v="15.3. Consultas sobre trámites en línea"/>
    <d v="2020-08-05T00:00:00"/>
    <x v="85"/>
    <s v="CAS-6154311-Y3C0F6"/>
    <x v="1"/>
  </r>
  <r>
    <n v="257"/>
    <s v="CAS-6154159-W6Z7S7"/>
    <s v="15.3. Consultas sobre trámites en línea"/>
    <d v="2020-08-05T00:00:00"/>
    <x v="85"/>
    <s v="CAS-6154159-W6Z7S7"/>
    <x v="1"/>
  </r>
  <r>
    <n v="258"/>
    <s v="CAS-6154122-L8K7N3"/>
    <s v="15.3. Consultas sobre trámites en línea"/>
    <d v="2020-08-05T00:00:00"/>
    <x v="85"/>
    <s v="CAS-6154122-L8K7N3"/>
    <x v="1"/>
  </r>
  <r>
    <n v="259"/>
    <s v="CAS-6154020-H2B9F7"/>
    <s v="15.3. Consultas sobre trámites en línea"/>
    <d v="2020-08-05T00:00:00"/>
    <x v="67"/>
    <s v="CAS-6154020-H2B9F7"/>
    <x v="1"/>
  </r>
  <r>
    <n v="260"/>
    <s v="CAS-6153894-Q4K4Z7"/>
    <s v="15.3. Consultas sobre trámites en línea"/>
    <d v="2020-08-05T00:00:00"/>
    <x v="85"/>
    <s v="CAS-6153894-Q4K4Z7"/>
    <x v="1"/>
  </r>
  <r>
    <n v="261"/>
    <s v="CAS-6153622-N9Q6N5"/>
    <s v="15.3. Consultas sobre trámites en línea"/>
    <d v="2020-08-05T00:00:00"/>
    <x v="85"/>
    <s v="CAS-6153622-N9Q6N5"/>
    <x v="1"/>
  </r>
  <r>
    <n v="262"/>
    <s v="CAS-6153565-Z4W0K0"/>
    <s v="2.2.04. Subsidio de Arriendo de Vivienda (D.S. 52)"/>
    <d v="2020-08-05T00:00:00"/>
    <x v="85"/>
    <s v="CAS-6153565-Z4W0K0"/>
    <x v="1"/>
  </r>
  <r>
    <n v="263"/>
    <s v="CAS-6153217-R0Z6Z8"/>
    <s v="15.3. Consultas sobre trámites en línea"/>
    <d v="2020-08-05T00:00:00"/>
    <x v="85"/>
    <s v="CAS-6153217-R0Z6Z8"/>
    <x v="1"/>
  </r>
  <r>
    <n v="264"/>
    <s v="CAS-6153143-V9B0W6"/>
    <s v="2.2.10. Subsidios y/o temas especiales en materia de programas de vivienda (contingentes)"/>
    <d v="2020-08-05T00:00:00"/>
    <x v="83"/>
    <s v="CAS-6153143-V9B0W6"/>
    <x v="1"/>
  </r>
  <r>
    <n v="265"/>
    <s v="CAS-6153036-M1Y0T6"/>
    <s v="15.3. Consultas sobre trámites en línea"/>
    <d v="2020-08-04T00:00:00"/>
    <x v="83"/>
    <s v="CAS-6153036-M1Y0T6"/>
    <x v="1"/>
  </r>
  <r>
    <n v="266"/>
    <s v="CAS-6152958-T4T2P3"/>
    <s v="15.3. Consultas sobre trámites en línea"/>
    <d v="2020-08-04T00:00:00"/>
    <x v="67"/>
    <s v="CAS-6152958-T4T2P3"/>
    <x v="1"/>
  </r>
  <r>
    <n v="267"/>
    <s v="CAS-6152931-W3S9H5"/>
    <s v="2.2.04. Subsidio de Arriendo de Vivienda (D.S. 52)"/>
    <d v="2020-08-04T00:00:00"/>
    <x v="85"/>
    <s v="CAS-6152931-W3S9H5"/>
    <x v="1"/>
  </r>
  <r>
    <n v="268"/>
    <s v="CAS-6152444-Y3Z0F6"/>
    <s v="2.2.10. Subsidios y/o temas especiales en materia de programas de vivienda (contingentes)"/>
    <d v="2020-08-04T00:00:00"/>
    <x v="71"/>
    <s v="CAS-6152444-Y3Z0F6"/>
    <x v="1"/>
  </r>
  <r>
    <n v="269"/>
    <s v="CAS-6152310-T9H3P0"/>
    <s v="5.3.1.3. Tiempo de espera (Atención telefónica)"/>
    <d v="2020-08-04T00:00:00"/>
    <x v="71"/>
    <s v="CAS-6152310-T9H3P0"/>
    <x v="1"/>
  </r>
  <r>
    <n v="270"/>
    <s v="CAS-6151481-K6Y4Z8"/>
    <s v="15.3. Consultas sobre trámites en línea"/>
    <d v="2020-08-03T00:00:00"/>
    <x v="85"/>
    <s v="CAS-6151481-K6Y4Z8"/>
    <x v="1"/>
  </r>
  <r>
    <n v="271"/>
    <s v="CAS-6151392-N1V0Y0"/>
    <s v="15.3. Consultas sobre trámites en línea"/>
    <d v="2020-08-03T00:00:00"/>
    <x v="71"/>
    <s v="CAS-6151392-N1V0Y0"/>
    <x v="1"/>
  </r>
  <r>
    <n v="272"/>
    <s v="CAS-6151042-F5W9W0"/>
    <s v="2.2.04. Subsidio de Arriendo de Vivienda (D.S. 52)"/>
    <d v="2020-08-03T00:00:00"/>
    <x v="72"/>
    <s v="CAS-6151042-F5W9W0"/>
    <x v="1"/>
  </r>
  <r>
    <n v="273"/>
    <s v="CAS-6150666-J3J6H5"/>
    <s v="15.3. Consultas sobre trámites en línea"/>
    <d v="2020-08-03T00:00:00"/>
    <x v="86"/>
    <s v="CAS-6150666-J3J6H5"/>
    <x v="1"/>
  </r>
  <r>
    <n v="274"/>
    <s v="CAS-6150344-H8W0L6"/>
    <s v="15.3. Consultas sobre trámites en línea"/>
    <d v="2020-08-03T00:00:00"/>
    <x v="86"/>
    <s v="CAS-6150344-H8W0L6"/>
    <x v="1"/>
  </r>
  <r>
    <n v="275"/>
    <s v="CAS-6149738-Z6H7B2"/>
    <s v="2.2.04. Subsidio de Arriendo de Vivienda (D.S. 52)"/>
    <d v="2020-07-31T00:00:00"/>
    <x v="65"/>
    <s v="CAS-6149738-Z6H7B2"/>
    <x v="1"/>
  </r>
  <r>
    <n v="276"/>
    <s v="CAS-6148825-K6W9Q8"/>
    <s v="2.2.04. Subsidio de Arriendo de Vivienda (D.S. 52)"/>
    <d v="2020-07-31T00:00:00"/>
    <x v="87"/>
    <s v="CAS-6148825-K6W9Q8"/>
    <x v="1"/>
  </r>
  <r>
    <n v="277"/>
    <s v="CAS-6148206-Y0T2G0"/>
    <s v="2.2.11. Otros programas habitacionales"/>
    <d v="2020-07-28T00:00:00"/>
    <x v="85"/>
    <s v="CAS-6148206-Y0T2G0"/>
    <x v="1"/>
  </r>
  <r>
    <n v="278"/>
    <s v="CAS-6147317-M4L3Y0"/>
    <s v="9.3.1. Aspectos Normativos del Registro Nacional de Consultores"/>
    <d v="2020-07-29T00:00:00"/>
    <x v="79"/>
    <s v="CAS-6147317-M4L3Y0"/>
    <x v="1"/>
  </r>
  <r>
    <n v="279"/>
    <s v="CAS-6147156-T8S4Q6"/>
    <s v="2.2.04. Subsidio de Arriendo de Vivienda (D.S. 52)"/>
    <d v="2020-07-29T00:00:00"/>
    <x v="72"/>
    <s v="CAS-6147156-T8S4Q6"/>
    <x v="1"/>
  </r>
  <r>
    <n v="280"/>
    <s v="CAS-6146743-V2F8C0"/>
    <s v="15.3. Consultas sobre trámites en línea"/>
    <d v="2020-07-29T00:00:00"/>
    <x v="88"/>
    <s v="CAS-6146743-V2F8C0"/>
    <x v="1"/>
  </r>
  <r>
    <n v="281"/>
    <s v="CAS-6146721-B2Y1R6"/>
    <s v="2.2.04. Subsidio de Arriendo de Vivienda (D.S. 52)"/>
    <d v="2020-07-29T00:00:00"/>
    <x v="88"/>
    <s v="CAS-6146721-B2Y1R6"/>
    <x v="1"/>
  </r>
  <r>
    <n v="282"/>
    <s v="CAS-6146606-P4J4J4"/>
    <s v="5.3.1.3. Tiempo de espera (Atención telefónica)"/>
    <d v="2020-07-29T00:00:00"/>
    <x v="71"/>
    <s v="CAS-6146606-P4J4J4"/>
    <x v="1"/>
  </r>
  <r>
    <n v="283"/>
    <s v="CAS-6146603-Q6Q6H0"/>
    <s v="5.3.1.3. Tiempo de espera (Atención telefónica)"/>
    <d v="2020-07-29T00:00:00"/>
    <x v="71"/>
    <s v="CAS-6146603-Q6Q6H0"/>
    <x v="1"/>
  </r>
  <r>
    <n v="284"/>
    <s v="CAS-6146021-T3H6R0"/>
    <s v="2.2.12. Consulta general sobre programas y subsidios habitacionales"/>
    <d v="2020-07-28T00:00:00"/>
    <x v="89"/>
    <s v="CAS-6146021-T3H6R0"/>
    <x v="1"/>
  </r>
  <r>
    <n v="285"/>
    <s v="CAS-6145867-R6P9H3"/>
    <s v="15.3. Consultas sobre trámites en línea"/>
    <d v="2020-07-28T00:00:00"/>
    <x v="90"/>
    <s v="CAS-6145867-R6P9H3"/>
    <x v="1"/>
  </r>
  <r>
    <n v="286"/>
    <s v="CAS-6145021-K8T0R8"/>
    <s v="15.3. Consultas sobre trámites en línea"/>
    <d v="2020-07-28T00:00:00"/>
    <x v="79"/>
    <s v="CAS-6145021-K8T0R8"/>
    <x v="1"/>
  </r>
  <r>
    <n v="287"/>
    <s v="CAS-6144385-Q1Z5C9"/>
    <s v="2.2.10. Subsidios y/o temas especiales en materia de programas de vivienda (contingentes)"/>
    <d v="2020-07-27T00:00:00"/>
    <x v="72"/>
    <s v="CAS-6144385-Q1Z5C9"/>
    <x v="1"/>
  </r>
  <r>
    <n v="288"/>
    <s v="CAS-6144353-G9Z5R6"/>
    <s v="2.2.10. Subsidios y/o temas especiales en materia de programas de vivienda (contingentes)"/>
    <d v="2020-07-27T00:00:00"/>
    <x v="72"/>
    <s v="CAS-6144353-G9Z5R6"/>
    <x v="1"/>
  </r>
  <r>
    <n v="289"/>
    <s v="CAS-6144347-G7J5T9"/>
    <s v="2.2.10. Subsidios y/o temas especiales en materia de programas de vivienda (contingentes)"/>
    <d v="2020-07-27T00:00:00"/>
    <x v="72"/>
    <s v="CAS-6144347-G7J5T9"/>
    <x v="1"/>
  </r>
  <r>
    <n v="290"/>
    <s v="CAS-6143901-K8G1H2"/>
    <s v="15.3. Consultas sobre trámites en línea"/>
    <d v="2020-07-27T00:00:00"/>
    <x v="91"/>
    <s v="CAS-6143901-K8G1H2"/>
    <x v="1"/>
  </r>
  <r>
    <n v="291"/>
    <s v="CAS-6142506-K9D7J2"/>
    <s v="2.2.10. Subsidios y/o temas especiales en materia de programas de vivienda (contingentes)"/>
    <d v="2020-07-24T00:00:00"/>
    <x v="92"/>
    <s v="CAS-6142506-K9D7J2"/>
    <x v="1"/>
  </r>
  <r>
    <n v="292"/>
    <s v="CAS-6142391-V7B5J7"/>
    <s v="5.3.1.3. Tiempo de espera (Atención telefónica)"/>
    <d v="2020-07-24T00:00:00"/>
    <x v="84"/>
    <s v="CAS-6142391-V7B5J7"/>
    <x v="1"/>
  </r>
  <r>
    <n v="293"/>
    <s v="CAS-6142280-L9G8G7"/>
    <s v="2.2.04. Subsidio de Arriendo de Vivienda (D.S. 52)"/>
    <d v="2020-07-24T00:00:00"/>
    <x v="90"/>
    <s v="CAS-6142280-L9G8G7"/>
    <x v="1"/>
  </r>
  <r>
    <n v="294"/>
    <s v="CAS-6142257-D7Y3G6"/>
    <s v="2.2.04. Subsidio de Arriendo de Vivienda (D.S. 52)"/>
    <d v="2020-07-24T00:00:00"/>
    <x v="80"/>
    <s v="CAS-6142257-D7Y3G6"/>
    <x v="1"/>
  </r>
  <r>
    <n v="295"/>
    <s v="CAS-6141973-P6G1B0"/>
    <s v="15.3. Consultas sobre trámites en línea"/>
    <d v="2020-07-24T00:00:00"/>
    <x v="92"/>
    <s v="CAS-6141973-P6G1B0"/>
    <x v="1"/>
  </r>
  <r>
    <n v="296"/>
    <s v="CAS-6141972-Y5B6T9"/>
    <s v="15.3. Consultas sobre trámites en línea"/>
    <d v="2020-07-24T00:00:00"/>
    <x v="92"/>
    <s v="CAS-6141972-Y5B6T9"/>
    <x v="1"/>
  </r>
  <r>
    <n v="297"/>
    <s v="CAS-6141968-F9R7C1"/>
    <s v="15.3. Consultas sobre trámites en línea"/>
    <d v="2020-07-24T00:00:00"/>
    <x v="92"/>
    <s v="CAS-6141968-F9R7C1"/>
    <x v="1"/>
  </r>
  <r>
    <n v="298"/>
    <s v="CAS-6141240-T3T4L1"/>
    <s v="2.2.04. Subsidio de Arriendo de Vivienda (D.S. 52)"/>
    <d v="2020-07-23T00:00:00"/>
    <x v="80"/>
    <s v="CAS-6141240-T3T4L1"/>
    <x v="1"/>
  </r>
  <r>
    <n v="299"/>
    <s v="CAS-6141131-D2G0K5"/>
    <s v="15.3. Consultas sobre trámites en línea"/>
    <d v="2020-07-23T00:00:00"/>
    <x v="92"/>
    <s v="CAS-6141131-D2G0K5"/>
    <x v="1"/>
  </r>
  <r>
    <n v="300"/>
    <s v="CAS-6140950-K3Z8T2"/>
    <s v="2.2.04. Subsidio de Arriendo de Vivienda (D.S. 52)"/>
    <d v="2020-07-23T00:00:00"/>
    <x v="92"/>
    <s v="CAS-6140950-K3Z8T2"/>
    <x v="1"/>
  </r>
  <r>
    <n v="301"/>
    <s v="CAS-6140894-R5X2L7"/>
    <s v="2.2.04. Subsidio de Arriendo de Vivienda (D.S. 52)"/>
    <d v="2020-07-23T00:00:00"/>
    <x v="92"/>
    <s v="CAS-6140894-R5X2L7"/>
    <x v="1"/>
  </r>
  <r>
    <n v="302"/>
    <s v="CAS-6140872-Y5L8X4"/>
    <s v="15.3. Consultas sobre trámites en línea"/>
    <d v="2020-07-23T00:00:00"/>
    <x v="92"/>
    <s v="CAS-6140872-Y5L8X4"/>
    <x v="1"/>
  </r>
  <r>
    <n v="303"/>
    <s v="CAS-6140801-K7X1K2"/>
    <s v="2.2.04. Subsidio de Arriendo de Vivienda (D.S. 52)"/>
    <d v="2020-07-23T00:00:00"/>
    <x v="92"/>
    <s v="CAS-6140801-K7X1K2"/>
    <x v="1"/>
  </r>
  <r>
    <n v="304"/>
    <s v="CAS-6140753-D9X1G0"/>
    <s v="15.3. Consultas sobre trámites en línea"/>
    <d v="2020-07-23T00:00:00"/>
    <x v="92"/>
    <s v="CAS-6140753-D9X1G0"/>
    <x v="1"/>
  </r>
  <r>
    <n v="305"/>
    <s v="CAS-6140752-L5V0D7"/>
    <s v="2.2.04. Subsidio de Arriendo de Vivienda (D.S. 52)"/>
    <d v="2020-07-23T00:00:00"/>
    <x v="91"/>
    <s v="CAS-6140752-L5V0D7"/>
    <x v="1"/>
  </r>
  <r>
    <n v="306"/>
    <s v="CAS-6140727-T6M7G0"/>
    <s v="15.3. Consultas sobre trámites en línea"/>
    <d v="2020-07-23T00:00:00"/>
    <x v="93"/>
    <s v="CAS-6140727-T6M7G0"/>
    <x v="1"/>
  </r>
  <r>
    <n v="307"/>
    <s v="CAS-6140611-X4S7H3"/>
    <s v="15.3. Consultas sobre trámites en línea"/>
    <d v="2020-07-23T00:00:00"/>
    <x v="92"/>
    <s v="CAS-6140611-X4S7H3"/>
    <x v="1"/>
  </r>
  <r>
    <n v="308"/>
    <s v="CAS-6140597-Q5Y4T1"/>
    <s v="2.2.04. Subsidio de Arriendo de Vivienda (D.S. 52)"/>
    <d v="2020-07-23T00:00:00"/>
    <x v="94"/>
    <s v="CAS-6140597-Q5Y4T1"/>
    <x v="1"/>
  </r>
  <r>
    <n v="309"/>
    <s v="CAS-6140353-M3G6C5"/>
    <s v="2.2.04. Subsidio de Arriendo de Vivienda (D.S. 52)"/>
    <d v="2020-07-23T00:00:00"/>
    <x v="92"/>
    <s v="CAS-6140353-M3G6C5"/>
    <x v="1"/>
  </r>
  <r>
    <n v="310"/>
    <s v="CAS-6139848-D9T9S7"/>
    <s v="15.3. Consultas sobre trámites en línea"/>
    <d v="2020-07-22T00:00:00"/>
    <x v="95"/>
    <s v="CAS-6139848-D9T9S7"/>
    <x v="1"/>
  </r>
  <r>
    <n v="311"/>
    <s v="CAS-6138848-H0F6X1"/>
    <s v="2.3.2. Deudores de la banca privada"/>
    <d v="2020-07-22T00:00:00"/>
    <x v="73"/>
    <s v="CAS-6138848-H0F6X1"/>
    <x v="1"/>
  </r>
  <r>
    <n v="312"/>
    <s v="CAS-6138840-K3V9D9"/>
    <s v="15.3. Consultas sobre trámites en línea"/>
    <d v="2020-07-21T00:00:00"/>
    <x v="96"/>
    <s v="CAS-6138840-K3V9D9"/>
    <x v="1"/>
  </r>
  <r>
    <n v="313"/>
    <s v="CAS-6138724-F6Z8M8"/>
    <s v="15.3. Consultas sobre trámites en línea"/>
    <d v="2020-07-21T00:00:00"/>
    <x v="96"/>
    <s v="CAS-6138724-F6Z8M8"/>
    <x v="1"/>
  </r>
  <r>
    <n v="314"/>
    <s v="CAS-6138252-R9Z0Y4"/>
    <s v="15.3. Consultas sobre trámites en línea"/>
    <d v="2020-07-21T00:00:00"/>
    <x v="96"/>
    <s v="CAS-6138252-R9Z0Y4"/>
    <x v="1"/>
  </r>
  <r>
    <n v="315"/>
    <s v="CAS-6138184-K2F0B2"/>
    <s v="2.2.04. Subsidio de Arriendo de Vivienda (D.S. 52)"/>
    <d v="2020-07-21T00:00:00"/>
    <x v="80"/>
    <s v="CAS-6138184-K2F0B2"/>
    <x v="1"/>
  </r>
  <r>
    <n v="316"/>
    <s v="CAS-6137468-L1R2N7"/>
    <s v="15.3. Consultas sobre trámites en línea"/>
    <d v="2020-07-21T00:00:00"/>
    <x v="95"/>
    <s v="CAS-6137468-L1R2N7"/>
    <x v="1"/>
  </r>
  <r>
    <n v="317"/>
    <s v="CAS-6136723-N4X8Q8"/>
    <s v="2.3.2. Deudores de la banca privada"/>
    <d v="2020-07-20T00:00:00"/>
    <x v="79"/>
    <s v="CAS-6136723-N4X8Q8"/>
    <x v="1"/>
  </r>
  <r>
    <n v="318"/>
    <s v="CAS-6136438-N9X5V1"/>
    <s v="15.3. Consultas sobre trámites en línea"/>
    <d v="2020-07-20T00:00:00"/>
    <x v="96"/>
    <s v="CAS-6136438-N9X5V1"/>
    <x v="1"/>
  </r>
  <r>
    <n v="319"/>
    <s v="CAS-6136379-N6R2X7"/>
    <s v="15.3. Consultas sobre trámites en línea"/>
    <d v="2020-07-20T00:00:00"/>
    <x v="97"/>
    <s v="CAS-6136379-N6R2X7"/>
    <x v="1"/>
  </r>
  <r>
    <n v="320"/>
    <s v="CAS-6136287-C7F4Z2"/>
    <s v="2.2.2.4. Consulta general Sistema Integrado de Subsidio Habitacional D.S. 01"/>
    <d v="2020-07-20T00:00:00"/>
    <x v="96"/>
    <s v="CAS-6136287-C7F4Z2"/>
    <x v="1"/>
  </r>
  <r>
    <n v="321"/>
    <s v="CAS-6136281-M9D7K2"/>
    <s v="5.3.1.3. Tiempo de espera (Atención telefónica)"/>
    <d v="2020-07-20T00:00:00"/>
    <x v="93"/>
    <s v="CAS-6136281-M9D7K2"/>
    <x v="1"/>
  </r>
  <r>
    <n v="322"/>
    <s v="CAS-6136101-Z0L1Y3"/>
    <s v="15.3. Consultas sobre trámites en línea"/>
    <d v="2020-07-20T00:00:00"/>
    <x v="97"/>
    <s v="CAS-6136101-Z0L1Y3"/>
    <x v="1"/>
  </r>
  <r>
    <n v="323"/>
    <s v="CAS-6136067-K5J6L5"/>
    <s v="15.3. Consultas sobre trámites en línea"/>
    <d v="2020-07-20T00:00:00"/>
    <x v="97"/>
    <s v="CAS-6136067-K5J6L5"/>
    <x v="1"/>
  </r>
  <r>
    <n v="324"/>
    <s v="CAS-6135988-W2T4M0"/>
    <s v="2.2.10. Subsidios y/o temas especiales en materia de programas de vivienda (contingentes)"/>
    <d v="2020-07-20T00:00:00"/>
    <x v="98"/>
    <s v="CAS-6135988-W2T4M0"/>
    <x v="1"/>
  </r>
  <r>
    <n v="325"/>
    <s v="CAS-6135792-K3Y3T1"/>
    <s v="15.3. Consultas sobre trámites en línea"/>
    <d v="2020-07-20T00:00:00"/>
    <x v="99"/>
    <s v="CAS-6135792-K3Y3T1"/>
    <x v="1"/>
  </r>
  <r>
    <n v="326"/>
    <s v="CAS-6135510-H5S9N8"/>
    <s v="15.3. Consultas sobre trámites en línea"/>
    <d v="2020-07-20T00:00:00"/>
    <x v="97"/>
    <s v="CAS-6135510-H5S9N8"/>
    <x v="1"/>
  </r>
  <r>
    <n v="327"/>
    <s v="CAS-6135508-G6C5Y5"/>
    <s v="15.3. Consultas sobre trámites en línea"/>
    <d v="2020-07-20T00:00:00"/>
    <x v="97"/>
    <s v="CAS-6135508-G6C5Y5"/>
    <x v="1"/>
  </r>
  <r>
    <n v="328"/>
    <s v="CAS-6135482-M6V6S2"/>
    <s v="15.3. Consultas sobre trámites en línea"/>
    <d v="2020-07-19T00:00:00"/>
    <x v="97"/>
    <s v="CAS-6135482-M6V6S2"/>
    <x v="1"/>
  </r>
  <r>
    <n v="329"/>
    <s v="CAS-6135403-D4R0Q1"/>
    <s v="2.2.04. Subsidio de Arriendo de Vivienda (D.S. 52)"/>
    <d v="2020-07-19T00:00:00"/>
    <x v="90"/>
    <s v="CAS-6135403-D4R0Q1"/>
    <x v="1"/>
  </r>
  <r>
    <n v="330"/>
    <s v="CAS-6135338-Z6L6K4"/>
    <s v="15.3. Consultas sobre trámites en línea"/>
    <d v="2020-07-19T00:00:00"/>
    <x v="97"/>
    <s v="CAS-6135338-Z6L6K4"/>
    <x v="1"/>
  </r>
  <r>
    <n v="331"/>
    <s v="CAS-6135328-K4Q8M5"/>
    <s v="15.3. Consultas sobre trámites en línea"/>
    <d v="2020-07-19T00:00:00"/>
    <x v="99"/>
    <s v="CAS-6135328-K4Q8M5"/>
    <x v="1"/>
  </r>
  <r>
    <n v="332"/>
    <s v="CAS-6135294-Y5F1B4"/>
    <s v="15.3. Consultas sobre trámites en línea"/>
    <d v="2020-07-19T00:00:00"/>
    <x v="100"/>
    <s v="CAS-6135294-Y5F1B4"/>
    <x v="1"/>
  </r>
  <r>
    <n v="333"/>
    <s v="CAS-6135277-Y4V6D3"/>
    <s v="15.6. Otros temas relacionados con los sitios Web del MINVU"/>
    <d v="2020-07-19T00:00:00"/>
    <x v="90"/>
    <s v="CAS-6135277-Y4V6D3"/>
    <x v="1"/>
  </r>
  <r>
    <n v="334"/>
    <s v="CAS-6135235-F3L4Q5"/>
    <s v="15.3. Consultas sobre trámites en línea"/>
    <d v="2020-07-18T00:00:00"/>
    <x v="100"/>
    <s v="CAS-6135235-F3L4Q5"/>
    <x v="1"/>
  </r>
  <r>
    <n v="335"/>
    <s v="CAS-6134925-F6M5T3"/>
    <s v="2.2.04. Subsidio de Arriendo de Vivienda (D.S. 52)"/>
    <d v="2020-07-17T00:00:00"/>
    <x v="98"/>
    <s v="CAS-6134925-F6M5T3"/>
    <x v="1"/>
  </r>
  <r>
    <n v="336"/>
    <s v="CAS-6134848-Y3N6N6"/>
    <s v="2.2.2.4. Consulta general Sistema Integrado de Subsidio Habitacional D.S. 01"/>
    <d v="2020-07-17T00:00:00"/>
    <x v="75"/>
    <s v="CAS-6134848-Y3N6N6"/>
    <x v="1"/>
  </r>
  <r>
    <n v="337"/>
    <s v="CAS-6134740-T3W8L3"/>
    <s v="15.3. Consultas sobre trámites en línea"/>
    <d v="2020-07-17T00:00:00"/>
    <x v="97"/>
    <s v="CAS-6134740-T3W8L3"/>
    <x v="1"/>
  </r>
  <r>
    <n v="338"/>
    <s v="CAS-6134701-B4S1Z1"/>
    <s v="15.6. Otros temas relacionados con los sitios Web del MINVU"/>
    <d v="2020-07-17T00:00:00"/>
    <x v="97"/>
    <s v="CAS-6134701-B4S1Z1"/>
    <x v="1"/>
  </r>
  <r>
    <n v="339"/>
    <s v="CAS-6134631-D5F7J2"/>
    <s v="15.3. Consultas sobre trámites en línea"/>
    <d v="2020-07-17T00:00:00"/>
    <x v="97"/>
    <s v="CAS-6134631-D5F7J2"/>
    <x v="1"/>
  </r>
  <r>
    <n v="340"/>
    <s v="CAS-6134629-D8X8R2"/>
    <s v="15.3. Consultas sobre trámites en línea"/>
    <d v="2020-07-17T00:00:00"/>
    <x v="97"/>
    <s v="CAS-6134629-D8X8R2"/>
    <x v="1"/>
  </r>
  <r>
    <n v="341"/>
    <s v="CAS-6134590-D6T9H3"/>
    <s v="6.1.9. Otras consultas y opiniones sobre EGIS / PSAT"/>
    <d v="2020-07-17T00:00:00"/>
    <x v="88"/>
    <s v="CAS-6134590-D6T9H3"/>
    <x v="1"/>
  </r>
  <r>
    <n v="342"/>
    <s v="CAS-6134342-Z9K1P2"/>
    <s v="15.3. Consultas sobre trámites en línea"/>
    <d v="2020-07-17T00:00:00"/>
    <x v="101"/>
    <s v="CAS-6134342-Z9K1P2"/>
    <x v="1"/>
  </r>
  <r>
    <n v="343"/>
    <s v="CAS-6134125-G1G1L5"/>
    <s v="15.3. Consultas sobre trámites en línea"/>
    <d v="2020-07-17T00:00:00"/>
    <x v="97"/>
    <s v="CAS-6134125-G1G1L5"/>
    <x v="1"/>
  </r>
  <r>
    <n v="344"/>
    <s v="CAS-6133794-S6Y5K6"/>
    <s v="15.3. Consultas sobre trámites en línea"/>
    <d v="2020-07-17T00:00:00"/>
    <x v="101"/>
    <s v="CAS-6133794-S6Y5K6"/>
    <x v="1"/>
  </r>
  <r>
    <n v="345"/>
    <s v="CAS-6133428-X5V9N8"/>
    <s v="15.3. Consultas sobre trámites en línea"/>
    <d v="2020-07-14T00:00:00"/>
    <x v="98"/>
    <s v="CAS-6133428-X5V9N8"/>
    <x v="1"/>
  </r>
  <r>
    <n v="346"/>
    <s v="CAS-6133181-V1X9T0"/>
    <s v="2.2.10. Subsidios y/o temas especiales en materia de programas de vivienda (contingentes)"/>
    <d v="2020-07-14T00:00:00"/>
    <x v="97"/>
    <s v="CAS-6133181-V1X9T0"/>
    <x v="1"/>
  </r>
  <r>
    <n v="347"/>
    <s v="CAS-6132846-F0D0R7"/>
    <s v="15.3. Consultas sobre trámites en línea"/>
    <d v="2020-07-14T00:00:00"/>
    <x v="101"/>
    <s v="CAS-6132846-F0D0R7"/>
    <x v="1"/>
  </r>
  <r>
    <n v="348"/>
    <s v="CAS-6131964-G5T2Q3"/>
    <s v="15.3. Consultas sobre trámites en línea"/>
    <d v="2020-07-13T00:00:00"/>
    <x v="102"/>
    <s v="CAS-6131964-G5T2Q3"/>
    <x v="1"/>
  </r>
  <r>
    <n v="349"/>
    <s v="CAS-6131935-F7H3G8"/>
    <s v="2.2.10. Subsidios y/o temas especiales en materia de programas de vivienda (contingentes)"/>
    <d v="2020-07-13T00:00:00"/>
    <x v="103"/>
    <s v="CAS-6131935-F7H3G8"/>
    <x v="1"/>
  </r>
  <r>
    <n v="350"/>
    <s v="CAS-6131815-F5J2L6"/>
    <s v="15.3. Consultas sobre trámites en línea"/>
    <d v="2020-07-13T00:00:00"/>
    <x v="103"/>
    <s v="CAS-6131815-F5J2L6"/>
    <x v="1"/>
  </r>
  <r>
    <n v="351"/>
    <s v="CAS-6131800-P0Y2D0"/>
    <s v="15.3. Consultas sobre trámites en línea"/>
    <d v="2020-07-13T00:00:00"/>
    <x v="101"/>
    <s v="CAS-6131800-P0Y2D0"/>
    <x v="1"/>
  </r>
  <r>
    <n v="352"/>
    <s v="CAS-6131539-D4W9K6"/>
    <s v="2.2.10. Subsidios y/o temas especiales en materia de programas de vivienda (contingentes)"/>
    <d v="2020-07-13T00:00:00"/>
    <x v="103"/>
    <s v="CAS-6131539-D4W9K6"/>
    <x v="1"/>
  </r>
  <r>
    <n v="353"/>
    <s v="CAS-6131336-T7R3Y6"/>
    <s v="5.3.2.2. Trato del funcionario/a (Atención telefónica)"/>
    <d v="2020-07-13T00:00:00"/>
    <x v="93"/>
    <s v="CAS-6131336-T7R3Y6"/>
    <x v="1"/>
  </r>
  <r>
    <n v="354"/>
    <s v="CAS-6130917-B1M2M3"/>
    <s v="2.2.04. Subsidio de Arriendo de Vivienda (D.S. 52)"/>
    <d v="2020-07-13T00:00:00"/>
    <x v="93"/>
    <s v="CAS-6130917-B1M2M3"/>
    <x v="1"/>
  </r>
  <r>
    <n v="355"/>
    <s v="CAS-6130791-Y7M8B5"/>
    <s v="2.2.04. Subsidio de Arriendo de Vivienda (D.S. 52)"/>
    <d v="2020-07-12T00:00:00"/>
    <x v="103"/>
    <s v="CAS-6130791-Y7M8B5"/>
    <x v="1"/>
  </r>
  <r>
    <n v="356"/>
    <s v="CAS-6129669-R0L9G9"/>
    <s v="2.2.3.3. PPPF III"/>
    <d v="2020-07-10T00:00:00"/>
    <x v="93"/>
    <s v="CAS-6129669-R0L9G9"/>
    <x v="1"/>
  </r>
  <r>
    <n v="357"/>
    <s v="CAS-6128806-B6K8S2"/>
    <s v="2.2.04. Subsidio de Arriendo de Vivienda (D.S. 52)"/>
    <d v="2020-07-09T00:00:00"/>
    <x v="104"/>
    <s v="CAS-6128806-B6K8S2"/>
    <x v="1"/>
  </r>
  <r>
    <n v="358"/>
    <s v="CAS-6128303-F8B0Q7"/>
    <s v="15.3. Consultas sobre trámites en línea"/>
    <d v="2020-07-09T00:00:00"/>
    <x v="104"/>
    <s v="CAS-6128303-F8B0Q7"/>
    <x v="1"/>
  </r>
  <r>
    <n v="359"/>
    <s v="CAS-6128184-K6F1N8"/>
    <s v="2.2.04. Subsidio de Arriendo de Vivienda (D.S. 52)"/>
    <d v="2020-07-08T00:00:00"/>
    <x v="104"/>
    <s v="CAS-6128184-K6F1N8"/>
    <x v="1"/>
  </r>
  <r>
    <n v="360"/>
    <s v="CAS-6126446-K7V3X5"/>
    <s v="2.2.3.2. PPPF II"/>
    <d v="2020-07-07T00:00:00"/>
    <x v="104"/>
    <s v="CAS-6126446-K7V3X5"/>
    <x v="1"/>
  </r>
  <r>
    <n v="361"/>
    <s v="CAS-6125697-V8B3Y1"/>
    <s v="15.3. Consultas sobre trámites en línea"/>
    <d v="2020-07-07T00:00:00"/>
    <x v="105"/>
    <s v="CAS-6125697-V8B3Y1"/>
    <x v="1"/>
  </r>
  <r>
    <n v="362"/>
    <s v="CAS-6124946-G7J8N4"/>
    <s v="15.3. Consultas sobre trámites en línea"/>
    <d v="2020-07-06T00:00:00"/>
    <x v="106"/>
    <s v="CAS-6124946-G7J8N4"/>
    <x v="1"/>
  </r>
  <r>
    <n v="363"/>
    <s v="CAS-6124515-S4N1S1"/>
    <s v="15.3. Consultas sobre trámites en línea"/>
    <d v="2020-07-06T00:00:00"/>
    <x v="107"/>
    <s v="CAS-6124515-S4N1S1"/>
    <x v="1"/>
  </r>
  <r>
    <n v="364"/>
    <s v="CAS-6124155-W0D2N9"/>
    <s v="15.3. Consultas sobre trámites en línea"/>
    <d v="2020-07-06T00:00:00"/>
    <x v="106"/>
    <s v="CAS-6124155-W0D2N9"/>
    <x v="1"/>
  </r>
  <r>
    <n v="365"/>
    <s v="CAS-6123932-F2T1Q2"/>
    <s v="3.3.1. Condiciones del concurso"/>
    <d v="2020-07-05T00:00:00"/>
    <x v="99"/>
    <s v="CAS-6123932-F2T1Q2"/>
    <x v="1"/>
  </r>
  <r>
    <n v="366"/>
    <s v="CAS-6123926-P1Q8G0"/>
    <s v="2.2.04. Subsidio de Arriendo de Vivienda (D.S. 52)"/>
    <d v="2020-07-05T00:00:00"/>
    <x v="108"/>
    <s v="CAS-6123926-P1Q8G0"/>
    <x v="1"/>
  </r>
  <r>
    <n v="367"/>
    <s v="CAS-6123816-F9D8D2"/>
    <s v="2.6. Otras consultas y opiniones en materia habitacional"/>
    <d v="2020-07-04T00:00:00"/>
    <x v="109"/>
    <s v="CAS-6123816-F9D8D2"/>
    <x v="1"/>
  </r>
  <r>
    <n v="368"/>
    <s v="CAS-6123444-X2R7Q6"/>
    <s v="1.8. Otras consultas y opiniones en materia de urbanismo"/>
    <d v="2020-07-03T00:00:00"/>
    <x v="99"/>
    <s v="CAS-6123444-X2R7Q6"/>
    <x v="1"/>
  </r>
  <r>
    <n v="369"/>
    <s v="CAS-6123435-J1C4D8"/>
    <s v="2.6. Otras consultas y opiniones en materia habitacional"/>
    <d v="2020-07-03T00:00:00"/>
    <x v="57"/>
    <s v="CAS-6123435-J1C4D8"/>
    <x v="1"/>
  </r>
  <r>
    <n v="370"/>
    <s v="CAS-6122589-J7Z0D9"/>
    <s v="1.1.1. Usos de suelo"/>
    <d v="2020-07-02T00:00:00"/>
    <x v="109"/>
    <s v="CAS-6122589-J7Z0D9"/>
    <x v="1"/>
  </r>
  <r>
    <n v="371"/>
    <s v="CAS-6122295-F8J1J9"/>
    <s v="15.3. Consultas sobre trámites en línea"/>
    <d v="2020-07-02T00:00:00"/>
    <x v="110"/>
    <s v="CAS-6122295-F8J1J9"/>
    <x v="1"/>
  </r>
  <r>
    <n v="372"/>
    <s v="CAS-6117087-R3D8X9"/>
    <s v="2.2.04. Subsidio de Arriendo de Vivienda (D.S. 52)"/>
    <d v="2020-06-24T00:00:00"/>
    <x v="96"/>
    <s v="CAS-6117087-R3D8X9"/>
    <x v="1"/>
  </r>
  <r>
    <n v="373"/>
    <s v="CAS-6117086-C1N0S8"/>
    <s v="15.3. Consultas sobre trámites en línea"/>
    <d v="2020-06-24T00:00:00"/>
    <x v="111"/>
    <s v="CAS-6117086-C1N0S8"/>
    <x v="1"/>
  </r>
  <r>
    <n v="374"/>
    <s v="CAS-6116955-H3Z0K1"/>
    <s v="1.8. Otras consultas y opiniones en materia de urbanismo"/>
    <d v="2020-06-23T00:00:00"/>
    <x v="97"/>
    <s v="CAS-6116955-H3Z0K1"/>
    <x v="1"/>
  </r>
  <r>
    <n v="375"/>
    <s v="CAS-6116363-D7T1N3"/>
    <s v="7.2. Vivienda con aporte de subsidio (DS40, PET, DS4, etc)"/>
    <d v="2020-06-23T00:00:00"/>
    <x v="97"/>
    <s v="CAS-6116363-D7T1N3"/>
    <x v="1"/>
  </r>
  <r>
    <n v="376"/>
    <s v="CAS-6116355-P5P7J0"/>
    <s v="15.3. Consultas sobre trámites en línea"/>
    <d v="2020-06-23T00:00:00"/>
    <x v="112"/>
    <s v="CAS-6116355-P5P7J0"/>
    <x v="1"/>
  </r>
  <r>
    <n v="377"/>
    <s v="CAS-6114999-F2N9M7"/>
    <s v="15.3. Consultas sobre trámites en línea"/>
    <d v="2020-06-20T00:00:00"/>
    <x v="110"/>
    <s v="CAS-6114999-F2N9M7"/>
    <x v="1"/>
  </r>
  <r>
    <n v="378"/>
    <s v="CAS-6113597-S0T9X6"/>
    <s v="15.3. Consultas sobre trámites en línea"/>
    <d v="2020-06-18T00:00:00"/>
    <x v="113"/>
    <s v="CAS-6113597-S0T9X6"/>
    <x v="1"/>
  </r>
  <r>
    <n v="379"/>
    <s v="CAS-6112805-J5V8X3"/>
    <s v="15.3. Consultas sobre trámites en línea"/>
    <d v="2020-06-17T00:00:00"/>
    <x v="113"/>
    <s v="CAS-6112805-J5V8X3"/>
    <x v="1"/>
  </r>
  <r>
    <n v="380"/>
    <s v="CAS-6109552-G5F5N6"/>
    <s v="6.1.4. Sobre tramitación realizada para postulación de EGIS / PSAT"/>
    <d v="2020-06-12T00:00:00"/>
    <x v="114"/>
    <s v="CAS-6109552-G5F5N6"/>
    <x v="1"/>
  </r>
  <r>
    <n v="381"/>
    <s v="CAS-6109515-Q6S1X4"/>
    <s v="15.5. Opiniones sobre los sitios Web del MINVU"/>
    <d v="2020-06-12T00:00:00"/>
    <x v="111"/>
    <s v="CAS-6109515-Q6S1X4"/>
    <x v="1"/>
  </r>
  <r>
    <n v="382"/>
    <s v="CAS-6109172-S7Z7Z2"/>
    <s v="15.3. Consultas sobre trámites en línea"/>
    <d v="2020-06-12T00:00:00"/>
    <x v="115"/>
    <s v="CAS-6109172-S7Z7Z2"/>
    <x v="1"/>
  </r>
  <r>
    <n v="383"/>
    <s v="CAS-6108694-N3Q9K6"/>
    <s v="2.2.3.4. Autoejecución Asistida"/>
    <d v="2020-06-11T00:00:00"/>
    <x v="114"/>
    <s v="CAS-6108694-N3Q9K6"/>
    <x v="1"/>
  </r>
  <r>
    <n v="384"/>
    <s v="CAS-6105673-H3Z4D9"/>
    <s v="15.3. Consultas sobre trámites en línea"/>
    <d v="2020-06-08T00:00:00"/>
    <x v="116"/>
    <s v="CAS-6105673-H3Z4D9"/>
    <x v="1"/>
  </r>
  <r>
    <n v="385"/>
    <s v="CAS-6105198-S5V6D1"/>
    <s v="15.3. Consultas sobre trámites en línea"/>
    <d v="2020-06-08T00:00:00"/>
    <x v="117"/>
    <s v="CAS-6105198-S5V6D1"/>
    <x v="1"/>
  </r>
  <r>
    <n v="386"/>
    <s v="CAS-6104679-H9P6V9"/>
    <s v="6.1.4. Sobre tramitación realizada para postulación de EGIS / PSAT"/>
    <d v="2020-06-05T00:00:00"/>
    <x v="114"/>
    <s v="CAS-6104679-H9P6V9"/>
    <x v="1"/>
  </r>
  <r>
    <n v="387"/>
    <s v="CAS-6104530-H0Z5F8"/>
    <s v="6.1.4. Sobre tramitación realizada para postulación de EGIS / PSAT"/>
    <d v="2020-06-05T00:00:00"/>
    <x v="114"/>
    <s v="CAS-6104530-H0Z5F8"/>
    <x v="1"/>
  </r>
  <r>
    <n v="388"/>
    <s v="CAS-6104412-J7T2N7"/>
    <s v="5.2.4. Otras consultas y opiniones sobre atención virtual"/>
    <d v="2020-06-05T00:00:00"/>
    <x v="97"/>
    <s v="CAS-6104412-J7T2N7"/>
    <x v="1"/>
  </r>
  <r>
    <n v="389"/>
    <s v="CAS-6103169-C6K3Q8"/>
    <s v="6.1.4. Sobre tramitación realizada para postulación de EGIS / PSAT"/>
    <d v="2020-06-04T00:00:00"/>
    <x v="114"/>
    <s v="CAS-6103169-C6K3Q8"/>
    <x v="1"/>
  </r>
  <r>
    <n v="390"/>
    <s v="CAS-6102651-T2X1D4"/>
    <s v="2.2.2.3. D.S. 01 Título II: Subsidio habitacional para sectores medios"/>
    <d v="2020-06-04T00:00:00"/>
    <x v="118"/>
    <s v="CAS-6102651-T2X1D4"/>
    <x v="1"/>
  </r>
  <r>
    <n v="391"/>
    <s v="CAS-6101716-K9Z2X9"/>
    <s v="6.1.4. Sobre tramitación realizada para postulación de EGIS / PSAT"/>
    <d v="2020-06-04T00:00:00"/>
    <x v="114"/>
    <s v="CAS-6101716-K9Z2X9"/>
    <x v="1"/>
  </r>
  <r>
    <n v="392"/>
    <s v="CAS-6098700-B4C9L9"/>
    <s v="2.3.2. Deudores de la banca privada"/>
    <d v="2020-06-02T00:00:00"/>
    <x v="118"/>
    <s v="CAS-6098700-B4C9L9"/>
    <x v="1"/>
  </r>
  <r>
    <n v="393"/>
    <s v="CAS-6097927-K4Q6H1"/>
    <s v="2.3.2. Deudores de la banca privada"/>
    <d v="2020-06-02T00:00:00"/>
    <x v="118"/>
    <s v="CAS-6097927-K4Q6H1"/>
    <x v="1"/>
  </r>
  <r>
    <n v="394"/>
    <s v="CAS-6097158-P8W3R0"/>
    <s v="2.2.3.5. Consulta general PPPF"/>
    <d v="2020-06-02T00:00:00"/>
    <x v="113"/>
    <s v="CAS-6097158-P8W3R0"/>
    <x v="1"/>
  </r>
  <r>
    <n v="395"/>
    <s v="CAS-6092200-H3L5X6"/>
    <s v="15.3. Consultas sobre trámites en línea"/>
    <d v="2020-05-28T00:00:00"/>
    <x v="119"/>
    <s v="CAS-6092200-H3L5X6"/>
    <x v="1"/>
  </r>
  <r>
    <n v="396"/>
    <s v="CAS-6091324-W4X4L5"/>
    <s v="15.3. Consultas sobre trámites en línea"/>
    <d v="2020-05-28T00:00:00"/>
    <x v="120"/>
    <s v="CAS-6091324-W4X4L5"/>
    <x v="1"/>
  </r>
  <r>
    <n v="397"/>
    <s v="CAS-6091163-X8B8F0"/>
    <s v="15.3. Consultas sobre trámites en línea"/>
    <d v="2020-05-28T00:00:00"/>
    <x v="121"/>
    <s v="CAS-6091163-X8B8F0"/>
    <x v="1"/>
  </r>
  <r>
    <n v="398"/>
    <s v="CAS-6091101-Y0Y5S2"/>
    <s v="15.3. Consultas sobre trámites en línea"/>
    <d v="2020-05-27T00:00:00"/>
    <x v="120"/>
    <s v="CAS-6091101-Y0Y5S2"/>
    <x v="1"/>
  </r>
  <r>
    <n v="399"/>
    <s v="CAS-6090964-C8P9B3"/>
    <s v="15.3. Consultas sobre trámites en línea"/>
    <d v="2020-05-27T00:00:00"/>
    <x v="121"/>
    <s v="CAS-6090964-C8P9B3"/>
    <x v="1"/>
  </r>
  <r>
    <n v="400"/>
    <s v="CAS-6090141-W2L2D1"/>
    <s v="5.2.3.3. Suficiencia de la información (Atención virtual)"/>
    <d v="2020-05-27T00:00:00"/>
    <x v="111"/>
    <s v="CAS-6090141-W2L2D1"/>
    <x v="1"/>
  </r>
  <r>
    <n v="401"/>
    <s v="CAS-6088343-G0L5K8"/>
    <s v="15.3. Consultas sobre trámites en línea"/>
    <d v="2020-05-26T00:00:00"/>
    <x v="122"/>
    <s v="CAS-6088343-G0L5K8"/>
    <x v="1"/>
  </r>
  <r>
    <n v="402"/>
    <s v="CAS-6086000-F4G5N6"/>
    <s v="15.3. Consultas sobre trámites en línea"/>
    <d v="2020-05-25T00:00:00"/>
    <x v="122"/>
    <s v="CAS-6086000-F4G5N6"/>
    <x v="1"/>
  </r>
  <r>
    <n v="403"/>
    <s v="CAS-6084227-V0T3D6"/>
    <s v="2.2.3.5. Consulta general PPPF"/>
    <d v="2020-05-22T00:00:00"/>
    <x v="123"/>
    <s v="CAS-6084227-V0T3D6"/>
    <x v="1"/>
  </r>
  <r>
    <n v="404"/>
    <s v="CAS-6084140-Q2L6T5"/>
    <s v="1.8. Otras consultas y opiniones en materia de urbanismo"/>
    <d v="2020-05-22T00:00:00"/>
    <x v="122"/>
    <s v="CAS-6084140-Q2L6T5"/>
    <x v="1"/>
  </r>
  <r>
    <n v="405"/>
    <s v="CAS-6083101-Q0P3P4"/>
    <s v="15.3. Consultas sobre trámites en línea"/>
    <d v="2020-05-20T00:00:00"/>
    <x v="124"/>
    <s v="CAS-6083101-Q0P3P4"/>
    <x v="1"/>
  </r>
  <r>
    <n v="406"/>
    <s v="CAS-6080580-T4P2F5"/>
    <s v="2.2.2.1. D.S. 01 Título 0: Condiciones Especiales. Grupos emergentes sin capacidad de endeudamiento"/>
    <d v="2020-05-19T00:00:00"/>
    <x v="124"/>
    <s v="CAS-6080580-T4P2F5"/>
    <x v="1"/>
  </r>
  <r>
    <n v="407"/>
    <s v="CAS-6077197-B1C0S3"/>
    <s v="15.3. Consultas sobre trámites en línea"/>
    <d v="2020-05-17T00:00:00"/>
    <x v="125"/>
    <s v="CAS-6077197-B1C0S3"/>
    <x v="1"/>
  </r>
  <r>
    <n v="408"/>
    <s v="CAS-6076371-D6K6Q5"/>
    <s v="15.3. Consultas sobre trámites en línea"/>
    <d v="2020-05-15T00:00:00"/>
    <x v="126"/>
    <s v="CAS-6076371-D6K6Q5"/>
    <x v="1"/>
  </r>
  <r>
    <n v="409"/>
    <s v="CAS-6075436-G7F9C0"/>
    <s v="15.3. Consultas sobre trámites en línea"/>
    <d v="2020-05-15T00:00:00"/>
    <x v="127"/>
    <s v="CAS-6075436-G7F9C0"/>
    <x v="1"/>
  </r>
  <r>
    <n v="410"/>
    <s v="CAS-6075280-G2P2R4"/>
    <s v="2.3.2. Deudores de la banca privada"/>
    <d v="2020-05-15T00:00:00"/>
    <x v="118"/>
    <s v="CAS-6075280-G2P2R4"/>
    <x v="1"/>
  </r>
  <r>
    <n v="411"/>
    <s v="CAS-6074715-F1G7R3"/>
    <s v="15.3. Consultas sobre trámites en línea"/>
    <d v="2020-05-15T00:00:00"/>
    <x v="128"/>
    <s v="CAS-6074715-F1G7R3"/>
    <x v="1"/>
  </r>
  <r>
    <n v="412"/>
    <s v="CAS-6074676-Y0W0C9"/>
    <s v="15.3. Consultas sobre trámites en línea"/>
    <d v="2020-05-15T00:00:00"/>
    <x v="128"/>
    <s v="CAS-6074676-Y0W0C9"/>
    <x v="1"/>
  </r>
  <r>
    <n v="413"/>
    <s v="CAS-6072406-N8K8D2"/>
    <s v="15.3. Consultas sobre trámites en línea"/>
    <d v="2020-05-13T00:00:00"/>
    <x v="129"/>
    <s v="CAS-6072406-N8K8D2"/>
    <x v="1"/>
  </r>
  <r>
    <n v="414"/>
    <s v="CAS-6072108-Z1T3G3"/>
    <s v="15.3. Consultas sobre trámites en línea"/>
    <d v="2020-05-12T00:00:00"/>
    <x v="130"/>
    <s v="CAS-6072108-Z1T3G3"/>
    <x v="1"/>
  </r>
  <r>
    <n v="415"/>
    <s v="CAS-6071876-J6P4J9"/>
    <s v="15.3. Consultas sobre trámites en línea"/>
    <d v="2020-05-12T00:00:00"/>
    <x v="130"/>
    <s v="CAS-6071876-J6P4J9"/>
    <x v="1"/>
  </r>
  <r>
    <n v="416"/>
    <s v="CAS-6071533-F2F4C2"/>
    <s v="2.3.2. Deudores de la banca privada"/>
    <d v="2020-05-12T00:00:00"/>
    <x v="120"/>
    <s v="CAS-6071533-F2F4C2"/>
    <x v="1"/>
  </r>
  <r>
    <n v="417"/>
    <s v="CAS-6071443-T1Y3Z9"/>
    <s v="15.3. Consultas sobre trámites en línea"/>
    <d v="2020-05-12T00:00:00"/>
    <x v="131"/>
    <s v="CAS-6071443-T1Y3Z9"/>
    <x v="1"/>
  </r>
  <r>
    <n v="418"/>
    <s v="CAS-6071308-M6D0B2"/>
    <s v="15.3. Consultas sobre trámites en línea"/>
    <d v="2020-05-12T00:00:00"/>
    <x v="124"/>
    <s v="CAS-6071308-M6D0B2"/>
    <x v="1"/>
  </r>
  <r>
    <n v="419"/>
    <s v="CAS-6069779-W6D3H1"/>
    <s v="15.3. Consultas sobre trámites en línea"/>
    <d v="2020-05-09T00:00:00"/>
    <x v="132"/>
    <s v="CAS-6069779-W6D3H1"/>
    <x v="1"/>
  </r>
  <r>
    <n v="420"/>
    <s v="CAS-6069731-G5J2B8"/>
    <s v="15.3. Consultas sobre trámites en línea"/>
    <d v="2020-05-08T00:00:00"/>
    <x v="132"/>
    <s v="CAS-6069731-G5J2B8"/>
    <x v="1"/>
  </r>
  <r>
    <n v="421"/>
    <s v="CAS-6069426-B6X3F8"/>
    <s v="15.3. Consultas sobre trámites en línea"/>
    <d v="2020-05-08T00:00:00"/>
    <x v="132"/>
    <s v="CAS-6069426-B6X3F8"/>
    <x v="1"/>
  </r>
  <r>
    <n v="422"/>
    <s v="CAS-6069159-X8M5X7"/>
    <s v="15.3. Consultas sobre trámites en línea"/>
    <d v="2020-05-08T00:00:00"/>
    <x v="133"/>
    <s v="CAS-6069159-X8M5X7"/>
    <x v="1"/>
  </r>
  <r>
    <n v="423"/>
    <s v="CAS-6068831-L6D6K8"/>
    <s v="15.3. Consultas sobre trámites en línea"/>
    <d v="2020-05-07T00:00:00"/>
    <x v="133"/>
    <s v="CAS-6068831-L6D6K8"/>
    <x v="1"/>
  </r>
  <r>
    <n v="424"/>
    <s v="CAS-6067255-P5Z8N5"/>
    <s v="15.3. Consultas sobre trámites en línea"/>
    <d v="2020-05-06T00:00:00"/>
    <x v="133"/>
    <s v="CAS-6067255-P5Z8N5"/>
    <x v="1"/>
  </r>
  <r>
    <n v="425"/>
    <s v="CAS-6067212-H5T6V6"/>
    <s v="15.3. Consultas sobre trámites en línea"/>
    <d v="2020-05-06T00:00:00"/>
    <x v="134"/>
    <s v="CAS-6067212-H5T6V6"/>
    <x v="1"/>
  </r>
  <r>
    <n v="426"/>
    <s v="CAS-6066656-B8X0P7"/>
    <s v="15.3. Consultas sobre trámites en línea"/>
    <d v="2020-05-06T00:00:00"/>
    <x v="135"/>
    <s v="CAS-6066656-B8X0P7"/>
    <x v="1"/>
  </r>
  <r>
    <n v="427"/>
    <s v="CAS-6066647-D4C1N6"/>
    <s v="2.3.2. Deudores de la banca privada"/>
    <d v="2020-05-06T00:00:00"/>
    <x v="132"/>
    <s v="CAS-6066647-D4C1N6"/>
    <x v="1"/>
  </r>
  <r>
    <n v="428"/>
    <s v="CAS-6066160-Y8C0T0"/>
    <s v="17. Otras consultas y opiniones"/>
    <d v="2020-05-05T00:00:00"/>
    <x v="136"/>
    <s v="CAS-6066160-Y8C0T0"/>
    <x v="1"/>
  </r>
  <r>
    <n v="429"/>
    <s v="CAS-6065862-D8Q6T3"/>
    <s v="2.2.04. Subsidio de Arriendo de Vivienda (D.S. 52)"/>
    <d v="2020-05-05T00:00:00"/>
    <x v="128"/>
    <s v="CAS-6065862-D8Q6T3"/>
    <x v="1"/>
  </r>
  <r>
    <n v="430"/>
    <s v="CAS-6064532-L3K6J8"/>
    <s v="15.3. Consultas sobre trámites en línea"/>
    <d v="2020-05-04T00:00:00"/>
    <x v="133"/>
    <s v="CAS-6064532-L3K6J8"/>
    <x v="1"/>
  </r>
  <r>
    <n v="431"/>
    <s v="CAS-6064149-M0L1L6"/>
    <s v="2.3.2. Deudores de la banca privada"/>
    <d v="2020-05-03T00:00:00"/>
    <x v="132"/>
    <s v="CAS-6064149-M0L1L6"/>
    <x v="1"/>
  </r>
  <r>
    <n v="432"/>
    <s v="CAS-6056172-L3C0V6"/>
    <s v="2.3.2. Deudores de la banca privada"/>
    <d v="2020-04-20T00:00:00"/>
    <x v="137"/>
    <s v="CAS-6056172-L3C0V6"/>
    <x v="1"/>
  </r>
  <r>
    <n v="433"/>
    <s v="CAS-6049556-Q6X8W0"/>
    <s v="7.2. Vivienda con aporte de subsidio (DS40, PET, DS4, etc)"/>
    <d v="2020-04-07T00:00:00"/>
    <x v="121"/>
    <s v="CAS-6049556-Q6X8W0"/>
    <x v="1"/>
  </r>
  <r>
    <n v="434"/>
    <s v="CAS-6049548-D7P5B0"/>
    <s v="7.2. Vivienda con aporte de subsidio (DS40, PET, DS4, etc)"/>
    <d v="2020-04-07T00:00:00"/>
    <x v="121"/>
    <s v="CAS-6049548-D7P5B0"/>
    <x v="1"/>
  </r>
  <r>
    <n v="435"/>
    <s v="CAS-6043798-Y3T5H7"/>
    <s v="5.2.3.1. Claridad de la información (Atención virtual)"/>
    <d v="2020-03-25T00:00:00"/>
    <x v="138"/>
    <s v="CAS-6043798-Y3T5H7"/>
    <x v="1"/>
  </r>
  <r>
    <n v="436"/>
    <s v="CAS-6043234-Q3P0Q9"/>
    <s v="15.3. Consultas sobre trámites en línea"/>
    <d v="2020-03-24T00:00:00"/>
    <x v="139"/>
    <s v="CAS-6043234-Q3P0Q9"/>
    <x v="1"/>
  </r>
  <r>
    <n v="437"/>
    <s v="CAS-6042948-H5C3P5"/>
    <s v="6.3.1. Abandono de obras (Empresas constructoras)"/>
    <d v="2020-03-20T00:00:00"/>
    <x v="140"/>
    <s v="CAS-6042948-H5C3P5"/>
    <x v="1"/>
  </r>
  <r>
    <n v="438"/>
    <s v="CAS-6036652-R7T2C7"/>
    <s v="2.3.2. Deudores de la banca privada"/>
    <d v="2020-03-12T00:00:00"/>
    <x v="141"/>
    <s v="CAS-6036652-R7T2C7"/>
    <x v="1"/>
  </r>
  <r>
    <n v="439"/>
    <s v="CAS-6035992-S0X7K5"/>
    <s v="2.2.1.3. Consulta general D.S. 49"/>
    <d v="2020-03-12T00:00:00"/>
    <x v="139"/>
    <s v="CAS-6035992-S0X7K5"/>
    <x v="1"/>
  </r>
  <r>
    <n v="440"/>
    <s v="CAS-6033490-B8V3K8"/>
    <s v="4.17. Otros trámites"/>
    <d v="2020-03-11T00:00:00"/>
    <x v="66"/>
    <s v="CAS-6033490-B8V3K8"/>
    <x v="1"/>
  </r>
  <r>
    <n v="441"/>
    <s v="CAS-5989882-Y7N3J8"/>
    <s v="2.3.2. Deudores de la banca privada"/>
    <d v="2020-02-13T00:00:00"/>
    <x v="142"/>
    <s v="CAS-5989882-Y7N3J8"/>
    <x v="1"/>
  </r>
  <r>
    <n v="442"/>
    <s v="CAS-5985829-T7G7W6"/>
    <s v="2.2.07. Subsidio Habitacional Rural"/>
    <d v="2020-01-30T00:00:00"/>
    <x v="143"/>
    <s v="CAS-5985829-T7G7W6"/>
    <x v="1"/>
  </r>
  <r>
    <n v="443"/>
    <s v="CAS-5985722-D2S7S1"/>
    <s v="2.6. Otras consultas y opiniones en materia habitacional"/>
    <d v="2020-02-11T00:00:00"/>
    <x v="144"/>
    <s v="CAS-5985722-D2S7S1"/>
    <x v="1"/>
  </r>
  <r>
    <n v="444"/>
    <s v="CAS-5982157-G4F0L4"/>
    <s v="5.3.1.3. Tiempo de espera (Atención telefónica)"/>
    <d v="2020-02-10T00:00:00"/>
    <x v="139"/>
    <s v="CAS-5982157-G4F0L4"/>
    <x v="1"/>
  </r>
  <r>
    <n v="445"/>
    <s v="CAS-5979671-M3Q8W9"/>
    <s v="2.2.2.1. D.S. 01 Título 0: Condiciones Especiales. Grupos emergentes sin capacidad de endeudamiento"/>
    <d v="2020-02-07T00:00:00"/>
    <x v="145"/>
    <s v="CAS-5979671-M3Q8W9"/>
    <x v="1"/>
  </r>
  <r>
    <n v="446"/>
    <s v="CAS-5978641-T6F1S0"/>
    <s v="6.1.5. Sobre manejo de documentos de EGIS / PSAT"/>
    <d v="2020-02-06T00:00:00"/>
    <x v="133"/>
    <s v="CAS-5978641-T6F1S0"/>
    <x v="1"/>
  </r>
  <r>
    <n v="447"/>
    <s v="CAS-5976729-N2L6G6"/>
    <s v="6.1.6. Sobre estado de los proyectos de EGIS / PSAT"/>
    <d v="2020-02-05T00:00:00"/>
    <x v="146"/>
    <s v="CAS-5976729-N2L6G6"/>
    <x v="1"/>
  </r>
  <r>
    <n v="448"/>
    <s v="CAS-5976463-W1J0Y0"/>
    <s v="2.6. Otras consultas y opiniones en materia habitacional"/>
    <d v="2020-02-05T00:00:00"/>
    <x v="147"/>
    <s v="CAS-5976463-W1J0Y0"/>
    <x v="1"/>
  </r>
  <r>
    <n v="449"/>
    <s v="CAS-5975552-P6P4H2"/>
    <s v="5.2.3.3. Suficiencia de la información (Atención virtual)"/>
    <d v="2020-02-05T00:00:00"/>
    <x v="139"/>
    <s v="CAS-5975552-P6P4H2"/>
    <x v="1"/>
  </r>
  <r>
    <n v="450"/>
    <s v="CAS-5975551-L4G2F5"/>
    <s v="5.2.3.3. Suficiencia de la información (Atención virtual)"/>
    <d v="2020-02-05T00:00:00"/>
    <x v="139"/>
    <s v="CAS-5975551-L4G2F5"/>
    <x v="1"/>
  </r>
  <r>
    <n v="451"/>
    <s v="CAS-5975457-K7L3D8"/>
    <s v="2.6. Otras consultas y opiniones en materia habitacional"/>
    <d v="2020-02-04T00:00:00"/>
    <x v="138"/>
    <s v="CAS-5975457-K7L3D8"/>
    <x v="1"/>
  </r>
  <r>
    <n v="452"/>
    <s v="CAS-5971165-K8Q9H3"/>
    <s v="6.3.5. Otras consultas y opiniones sobre empresas constructoras"/>
    <d v="2020-02-03T00:00:00"/>
    <x v="139"/>
    <s v="CAS-5971165-K8Q9H3"/>
    <x v="1"/>
  </r>
  <r>
    <n v="453"/>
    <s v="CAS-5969350-G5Y7N0"/>
    <s v="5.3.3.3. Suficiencia de la información (Atención telefónica)"/>
    <d v="2020-01-30T00:00:00"/>
    <x v="139"/>
    <s v="CAS-5969350-G5Y7N0"/>
    <x v="1"/>
  </r>
  <r>
    <n v="454"/>
    <s v="CAS-5965909-R4L1Z7"/>
    <s v="6.1.4. Sobre tramitación realizada para postulación de EGIS / PSAT"/>
    <d v="2020-01-28T00:00:00"/>
    <x v="148"/>
    <s v="CAS-5965909-R4L1Z7"/>
    <x v="1"/>
  </r>
  <r>
    <n v="455"/>
    <s v="CAS-5961893-K9S3G8"/>
    <s v="9.1.2. Aspectos Operativos del Registro Nacional de Contratistas"/>
    <d v="2020-01-25T00:00:00"/>
    <x v="143"/>
    <s v="CAS-5961893-K9S3G8"/>
    <x v="1"/>
  </r>
  <r>
    <n v="456"/>
    <s v="CAS-5961118-G9Z5C4"/>
    <s v="2.2.2.4. Consulta general Sistema Integrado de Subsidio Habitacional D.S. 01"/>
    <d v="2020-01-24T00:00:00"/>
    <x v="149"/>
    <s v="CAS-5961118-G9Z5C4"/>
    <x v="1"/>
  </r>
  <r>
    <n v="457"/>
    <s v="CAS-5959545-J3G3W2"/>
    <s v="2.2.11. Otros programas habitacionales"/>
    <d v="2020-01-23T00:00:00"/>
    <x v="150"/>
    <s v="CAS-5959545-J3G3W2"/>
    <x v="1"/>
  </r>
  <r>
    <n v="458"/>
    <s v="CAS-5956346-V2T3L6"/>
    <s v="2.3.2. Deudores de la banca privada"/>
    <d v="2020-01-21T00:00:00"/>
    <x v="151"/>
    <s v="CAS-5956346-V2T3L6"/>
    <x v="1"/>
  </r>
  <r>
    <n v="459"/>
    <s v="CAS-5954264-J6N9D8"/>
    <s v="2.2.04. Subsidio de Arriendo de Vivienda (D.S. 52)"/>
    <d v="2020-01-20T00:00:00"/>
    <x v="151"/>
    <s v="CAS-5954264-J6N9D8"/>
    <x v="1"/>
  </r>
  <r>
    <n v="460"/>
    <s v="CAS-5950777-P2M7S0"/>
    <s v="6.1.2. Listados de EGIS / PSAT"/>
    <d v="2020-01-17T00:00:00"/>
    <x v="152"/>
    <s v="CAS-5950777-P2M7S0"/>
    <x v="1"/>
  </r>
  <r>
    <n v="461"/>
    <s v="CAS-5944227-R7V6L8"/>
    <s v="17. Otras consultas y opiniones"/>
    <d v="2020-01-14T00:00:00"/>
    <x v="153"/>
    <s v="CAS-5944227-R7V6L8"/>
    <x v="1"/>
  </r>
  <r>
    <n v="462"/>
    <s v="CAS-5943603-L4K1N9"/>
    <s v="5.3.3.3. Suficiencia de la información (Atención telefónica)"/>
    <d v="2020-01-13T00:00:00"/>
    <x v="139"/>
    <s v="CAS-5943603-L4K1N9"/>
    <x v="1"/>
  </r>
  <r>
    <n v="463"/>
    <s v="CAS-5939354-P1D5G0"/>
    <s v="2.2.2.2. D.S. 01 Título I: Subsidio habitacional para grupos emergentes"/>
    <d v="2020-01-09T00:00:00"/>
    <x v="154"/>
    <s v="CAS-5939354-P1D5G0"/>
    <x v="1"/>
  </r>
  <r>
    <n v="464"/>
    <s v="CAS-5935500-D0F4R3"/>
    <s v="2.2.2.4. Consulta general Sistema Integrado de Subsidio Habitacional D.S. 01"/>
    <d v="2020-01-07T00:00:00"/>
    <x v="155"/>
    <s v="CAS-5935500-D0F4R3"/>
    <x v="1"/>
  </r>
  <r>
    <n v="465"/>
    <s v="CAS-5935286-D9S7M4"/>
    <s v="1.1.2. Ley General de Urbanismo y Construcción"/>
    <d v="2020-01-07T00:00:00"/>
    <x v="148"/>
    <s v="CAS-5935286-D9S7M4"/>
    <x v="1"/>
  </r>
  <r>
    <n v="466"/>
    <s v="CAS-5934224-V7D9C6"/>
    <s v="2.6. Otras consultas y opiniones en materia habitacional"/>
    <d v="2020-01-03T00:00:00"/>
    <x v="145"/>
    <s v="CAS-5934224-V7D9C6"/>
    <x v="1"/>
  </r>
  <r>
    <m/>
    <m/>
    <m/>
    <m/>
    <x v="0"/>
    <m/>
    <x v="2"/>
  </r>
  <r>
    <m/>
    <m/>
    <m/>
    <m/>
    <x v="0"/>
    <m/>
    <x v="2"/>
  </r>
  <r>
    <m/>
    <m/>
    <m/>
    <m/>
    <x v="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3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9" firstHeaderRow="1" firstDataRow="1" firstDataCol="1" rowPageCount="1" colPageCount="1"/>
  <pivotFields count="8">
    <pivotField showAll="0"/>
    <pivotField dataField="1" showAll="0"/>
    <pivotField showAll="0"/>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Page" multipleItemSelectionAllowed="1" showAll="0">
      <items count="4">
        <item h="1" x="0"/>
        <item x="1"/>
        <item h="1" x="2"/>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4"/>
  </rowFields>
  <rowItems count="13">
    <i>
      <x v="1"/>
    </i>
    <i>
      <x v="2"/>
    </i>
    <i>
      <x v="3"/>
    </i>
    <i>
      <x v="4"/>
    </i>
    <i>
      <x v="5"/>
    </i>
    <i>
      <x v="6"/>
    </i>
    <i>
      <x v="7"/>
    </i>
    <i>
      <x v="8"/>
    </i>
    <i>
      <x v="9"/>
    </i>
    <i>
      <x v="10"/>
    </i>
    <i>
      <x v="11"/>
    </i>
    <i>
      <x v="12"/>
    </i>
    <i t="grand">
      <x/>
    </i>
  </rowItems>
  <colItems count="1">
    <i/>
  </colItems>
  <pageFields count="1">
    <pageField fld="6" hier="-1"/>
  </pageField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3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6" firstHeaderRow="1" firstDataRow="1" firstDataCol="1"/>
  <pivotFields count="9">
    <pivotField showAll="0"/>
    <pivotField dataField="1" showAll="0"/>
    <pivotField showAll="0"/>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15">
        <item x="0"/>
        <item x="1"/>
        <item x="2"/>
        <item x="3"/>
        <item x="4"/>
        <item x="5"/>
        <item x="6"/>
        <item x="7"/>
        <item x="8"/>
        <item x="9"/>
        <item x="10"/>
        <item x="11"/>
        <item x="12"/>
        <item x="13"/>
        <item t="default"/>
      </items>
    </pivotField>
  </pivotFields>
  <rowFields count="2">
    <field x="7"/>
    <field x="3"/>
  </rowFields>
  <rowItems count="13">
    <i>
      <x v="1"/>
    </i>
    <i>
      <x v="2"/>
    </i>
    <i>
      <x v="3"/>
    </i>
    <i>
      <x v="4"/>
    </i>
    <i>
      <x v="5"/>
    </i>
    <i>
      <x v="6"/>
    </i>
    <i>
      <x v="7"/>
    </i>
    <i>
      <x v="8"/>
    </i>
    <i>
      <x v="9"/>
    </i>
    <i>
      <x v="10"/>
    </i>
    <i>
      <x v="11"/>
    </i>
    <i>
      <x v="12"/>
    </i>
    <i t="grand">
      <x/>
    </i>
  </rowItems>
  <colItems count="1">
    <i/>
  </colItem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39"/>
  <sheetViews>
    <sheetView workbookViewId="0"/>
  </sheetViews>
  <sheetFormatPr baseColWidth="10" defaultRowHeight="12.75" x14ac:dyDescent="0.2"/>
  <cols>
    <col min="1" max="1" width="17.7109375" bestFit="1" customWidth="1"/>
    <col min="2" max="2" width="26.28515625" bestFit="1" customWidth="1"/>
  </cols>
  <sheetData>
    <row r="3" spans="1:4" x14ac:dyDescent="0.2">
      <c r="A3" s="18" t="s">
        <v>50</v>
      </c>
      <c r="B3" t="s">
        <v>64</v>
      </c>
    </row>
    <row r="4" spans="1:4" x14ac:dyDescent="0.2">
      <c r="A4" s="19" t="s">
        <v>52</v>
      </c>
      <c r="B4">
        <v>15</v>
      </c>
      <c r="D4">
        <f>+B4</f>
        <v>15</v>
      </c>
    </row>
    <row r="5" spans="1:4" x14ac:dyDescent="0.2">
      <c r="A5" s="19" t="s">
        <v>53</v>
      </c>
      <c r="B5">
        <v>11</v>
      </c>
      <c r="D5">
        <f>+D4+B5</f>
        <v>26</v>
      </c>
    </row>
    <row r="6" spans="1:4" x14ac:dyDescent="0.2">
      <c r="A6" s="19" t="s">
        <v>54</v>
      </c>
      <c r="B6">
        <v>6</v>
      </c>
      <c r="D6">
        <f t="shared" ref="D6:D15" si="0">+D5+B6</f>
        <v>32</v>
      </c>
    </row>
    <row r="7" spans="1:4" x14ac:dyDescent="0.2">
      <c r="A7" s="19" t="s">
        <v>55</v>
      </c>
      <c r="B7">
        <v>3</v>
      </c>
      <c r="D7">
        <f t="shared" si="0"/>
        <v>35</v>
      </c>
    </row>
    <row r="8" spans="1:4" x14ac:dyDescent="0.2">
      <c r="A8" s="19" t="s">
        <v>56</v>
      </c>
      <c r="B8">
        <v>37</v>
      </c>
      <c r="D8">
        <f t="shared" si="0"/>
        <v>72</v>
      </c>
    </row>
    <row r="9" spans="1:4" x14ac:dyDescent="0.2">
      <c r="A9" s="19" t="s">
        <v>57</v>
      </c>
      <c r="B9">
        <v>23</v>
      </c>
      <c r="D9">
        <f t="shared" si="0"/>
        <v>95</v>
      </c>
    </row>
    <row r="10" spans="1:4" x14ac:dyDescent="0.2">
      <c r="A10" s="19" t="s">
        <v>58</v>
      </c>
      <c r="B10">
        <v>97</v>
      </c>
      <c r="D10">
        <f t="shared" si="0"/>
        <v>192</v>
      </c>
    </row>
    <row r="11" spans="1:4" x14ac:dyDescent="0.2">
      <c r="A11" s="19" t="s">
        <v>59</v>
      </c>
      <c r="B11">
        <v>80</v>
      </c>
      <c r="D11">
        <f t="shared" si="0"/>
        <v>272</v>
      </c>
    </row>
    <row r="12" spans="1:4" x14ac:dyDescent="0.2">
      <c r="A12" s="19" t="s">
        <v>60</v>
      </c>
      <c r="B12">
        <v>77</v>
      </c>
      <c r="D12">
        <f t="shared" si="0"/>
        <v>349</v>
      </c>
    </row>
    <row r="13" spans="1:4" x14ac:dyDescent="0.2">
      <c r="A13" s="19" t="s">
        <v>61</v>
      </c>
      <c r="B13">
        <v>29</v>
      </c>
      <c r="D13">
        <f t="shared" si="0"/>
        <v>378</v>
      </c>
    </row>
    <row r="14" spans="1:4" x14ac:dyDescent="0.2">
      <c r="A14" s="19" t="s">
        <v>62</v>
      </c>
      <c r="B14">
        <v>61</v>
      </c>
      <c r="D14">
        <f t="shared" si="0"/>
        <v>439</v>
      </c>
    </row>
    <row r="15" spans="1:4" x14ac:dyDescent="0.2">
      <c r="A15" s="19" t="s">
        <v>63</v>
      </c>
      <c r="B15">
        <v>27</v>
      </c>
      <c r="D15">
        <f t="shared" si="0"/>
        <v>466</v>
      </c>
    </row>
    <row r="16" spans="1:4" x14ac:dyDescent="0.2">
      <c r="A16" s="19" t="s">
        <v>51</v>
      </c>
      <c r="B16">
        <v>466</v>
      </c>
    </row>
    <row r="24" spans="1:4" x14ac:dyDescent="0.2">
      <c r="A24" s="18" t="s">
        <v>38</v>
      </c>
      <c r="B24" t="s">
        <v>40</v>
      </c>
    </row>
    <row r="26" spans="1:4" x14ac:dyDescent="0.2">
      <c r="A26" s="18" t="s">
        <v>50</v>
      </c>
      <c r="B26" t="s">
        <v>64</v>
      </c>
    </row>
    <row r="27" spans="1:4" x14ac:dyDescent="0.2">
      <c r="A27" s="19" t="s">
        <v>52</v>
      </c>
      <c r="B27">
        <v>8</v>
      </c>
      <c r="D27">
        <f>+B27</f>
        <v>8</v>
      </c>
    </row>
    <row r="28" spans="1:4" x14ac:dyDescent="0.2">
      <c r="A28" s="19" t="s">
        <v>53</v>
      </c>
      <c r="B28">
        <v>7</v>
      </c>
      <c r="D28">
        <f>+D27+B28</f>
        <v>15</v>
      </c>
    </row>
    <row r="29" spans="1:4" x14ac:dyDescent="0.2">
      <c r="A29" s="19" t="s">
        <v>54</v>
      </c>
      <c r="B29">
        <v>4</v>
      </c>
      <c r="D29">
        <f t="shared" ref="D29:D38" si="1">+D28+B29</f>
        <v>19</v>
      </c>
    </row>
    <row r="30" spans="1:4" x14ac:dyDescent="0.2">
      <c r="A30" s="19" t="s">
        <v>55</v>
      </c>
      <c r="B30">
        <v>11</v>
      </c>
      <c r="D30">
        <f t="shared" si="1"/>
        <v>30</v>
      </c>
    </row>
    <row r="31" spans="1:4" x14ac:dyDescent="0.2">
      <c r="A31" s="19" t="s">
        <v>56</v>
      </c>
      <c r="B31">
        <v>31</v>
      </c>
      <c r="D31">
        <f t="shared" si="1"/>
        <v>61</v>
      </c>
    </row>
    <row r="32" spans="1:4" x14ac:dyDescent="0.2">
      <c r="A32" s="19" t="s">
        <v>57</v>
      </c>
      <c r="B32">
        <v>28</v>
      </c>
      <c r="D32">
        <f t="shared" si="1"/>
        <v>89</v>
      </c>
    </row>
    <row r="33" spans="1:4" x14ac:dyDescent="0.2">
      <c r="A33" s="19" t="s">
        <v>58</v>
      </c>
      <c r="B33">
        <v>77</v>
      </c>
      <c r="D33">
        <f t="shared" si="1"/>
        <v>166</v>
      </c>
    </row>
    <row r="34" spans="1:4" x14ac:dyDescent="0.2">
      <c r="A34" s="19" t="s">
        <v>59</v>
      </c>
      <c r="B34">
        <v>79</v>
      </c>
      <c r="D34">
        <f t="shared" si="1"/>
        <v>245</v>
      </c>
    </row>
    <row r="35" spans="1:4" x14ac:dyDescent="0.2">
      <c r="A35" s="19" t="s">
        <v>60</v>
      </c>
      <c r="B35">
        <v>72</v>
      </c>
      <c r="D35">
        <f t="shared" si="1"/>
        <v>317</v>
      </c>
    </row>
    <row r="36" spans="1:4" x14ac:dyDescent="0.2">
      <c r="A36" s="19" t="s">
        <v>61</v>
      </c>
      <c r="B36">
        <v>34</v>
      </c>
      <c r="D36">
        <f t="shared" si="1"/>
        <v>351</v>
      </c>
    </row>
    <row r="37" spans="1:4" x14ac:dyDescent="0.2">
      <c r="A37" s="19" t="s">
        <v>62</v>
      </c>
      <c r="B37">
        <v>54</v>
      </c>
      <c r="D37">
        <f t="shared" si="1"/>
        <v>405</v>
      </c>
    </row>
    <row r="38" spans="1:4" x14ac:dyDescent="0.2">
      <c r="A38" s="19" t="s">
        <v>63</v>
      </c>
      <c r="B38">
        <v>59</v>
      </c>
      <c r="D38">
        <f t="shared" si="1"/>
        <v>464</v>
      </c>
    </row>
    <row r="39" spans="1:4" x14ac:dyDescent="0.2">
      <c r="A39" s="19" t="s">
        <v>51</v>
      </c>
      <c r="B39">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362"/>
  <sheetViews>
    <sheetView tabSelected="1" topLeftCell="B1" workbookViewId="0">
      <selection activeCell="C72" sqref="C72:G72"/>
    </sheetView>
  </sheetViews>
  <sheetFormatPr baseColWidth="10" defaultColWidth="9.28515625" defaultRowHeight="12.75" x14ac:dyDescent="0.2"/>
  <cols>
    <col min="1" max="1" width="5.5703125" style="1" customWidth="1"/>
    <col min="2" max="2" width="7.5703125" style="1" bestFit="1" customWidth="1"/>
    <col min="3" max="3" width="24.7109375" style="1" bestFit="1" customWidth="1"/>
    <col min="4" max="4" width="79.28515625" style="1" bestFit="1" customWidth="1"/>
    <col min="5" max="5" width="20.42578125" style="39" bestFit="1" customWidth="1"/>
    <col min="6" max="6" width="14" style="1" bestFit="1" customWidth="1"/>
    <col min="7" max="7" width="22.7109375" style="1" bestFit="1" customWidth="1"/>
    <col min="8" max="8" width="22.42578125" style="1" bestFit="1" customWidth="1"/>
    <col min="9" max="16384" width="9.28515625" style="1"/>
  </cols>
  <sheetData>
    <row r="4" spans="2:8" ht="12.75" customHeight="1" x14ac:dyDescent="0.2">
      <c r="D4" s="44" t="s">
        <v>74</v>
      </c>
      <c r="E4" s="44"/>
      <c r="F4" s="44"/>
      <c r="G4" s="44"/>
      <c r="H4" s="44"/>
    </row>
    <row r="5" spans="2:8" ht="12.75" customHeight="1" x14ac:dyDescent="0.2">
      <c r="D5" s="44"/>
      <c r="E5" s="44"/>
      <c r="F5" s="44"/>
      <c r="G5" s="44"/>
      <c r="H5" s="44"/>
    </row>
    <row r="6" spans="2:8" ht="12.75" customHeight="1" x14ac:dyDescent="0.2">
      <c r="D6" s="44"/>
      <c r="E6" s="44"/>
      <c r="F6" s="44"/>
      <c r="G6" s="44"/>
      <c r="H6" s="44"/>
    </row>
    <row r="7" spans="2:8" ht="12.75" customHeight="1" x14ac:dyDescent="0.2">
      <c r="D7" s="44"/>
      <c r="E7" s="44"/>
      <c r="F7" s="44"/>
      <c r="G7" s="44"/>
      <c r="H7" s="44"/>
    </row>
    <row r="10" spans="2:8" ht="12.75" customHeight="1" x14ac:dyDescent="0.2">
      <c r="C10" s="45" t="s">
        <v>44</v>
      </c>
      <c r="D10" s="45"/>
      <c r="E10" s="45"/>
      <c r="F10" s="45"/>
      <c r="G10" s="45"/>
      <c r="H10" s="45"/>
    </row>
    <row r="11" spans="2:8" x14ac:dyDescent="0.2">
      <c r="C11" s="45"/>
      <c r="D11" s="45"/>
      <c r="E11" s="45"/>
      <c r="F11" s="45"/>
      <c r="G11" s="45"/>
      <c r="H11" s="45"/>
    </row>
    <row r="12" spans="2:8" x14ac:dyDescent="0.2">
      <c r="C12" s="45"/>
      <c r="D12" s="45"/>
      <c r="E12" s="45"/>
      <c r="F12" s="45"/>
      <c r="G12" s="45"/>
      <c r="H12" s="45"/>
    </row>
    <row r="14" spans="2:8" s="2" customFormat="1" ht="25.5" x14ac:dyDescent="0.2">
      <c r="B14" s="6" t="s">
        <v>0</v>
      </c>
      <c r="C14" s="6" t="s">
        <v>41</v>
      </c>
      <c r="D14" s="6" t="s">
        <v>46</v>
      </c>
      <c r="E14" s="40" t="s">
        <v>36</v>
      </c>
      <c r="F14" s="6" t="s">
        <v>37</v>
      </c>
      <c r="G14" s="6" t="s">
        <v>41</v>
      </c>
      <c r="H14" s="6" t="s">
        <v>38</v>
      </c>
    </row>
    <row r="15" spans="2:8" x14ac:dyDescent="0.2">
      <c r="B15" s="17">
        <v>1</v>
      </c>
      <c r="C15" s="15" t="s">
        <v>75</v>
      </c>
      <c r="D15" s="15" t="s">
        <v>76</v>
      </c>
      <c r="E15" s="16">
        <v>44566</v>
      </c>
      <c r="F15" s="16">
        <v>44613</v>
      </c>
      <c r="G15" s="15" t="s">
        <v>75</v>
      </c>
      <c r="H15" s="15" t="s">
        <v>40</v>
      </c>
    </row>
    <row r="16" spans="2:8" x14ac:dyDescent="0.2">
      <c r="B16" s="17">
        <v>2</v>
      </c>
      <c r="C16" s="15" t="s">
        <v>77</v>
      </c>
      <c r="D16" s="15" t="s">
        <v>100</v>
      </c>
      <c r="E16" s="16">
        <v>44571</v>
      </c>
      <c r="F16" s="16">
        <v>44603</v>
      </c>
      <c r="G16" s="15" t="s">
        <v>77</v>
      </c>
      <c r="H16" s="15" t="s">
        <v>40</v>
      </c>
    </row>
    <row r="17" spans="2:8" x14ac:dyDescent="0.2">
      <c r="B17" s="17">
        <v>3</v>
      </c>
      <c r="C17" s="15" t="s">
        <v>78</v>
      </c>
      <c r="D17" s="15" t="s">
        <v>47</v>
      </c>
      <c r="E17" s="16">
        <v>44575</v>
      </c>
      <c r="F17" s="16">
        <v>44606</v>
      </c>
      <c r="G17" s="15" t="s">
        <v>78</v>
      </c>
      <c r="H17" s="15" t="s">
        <v>40</v>
      </c>
    </row>
    <row r="18" spans="2:8" x14ac:dyDescent="0.2">
      <c r="B18" s="17">
        <v>4</v>
      </c>
      <c r="C18" s="15" t="s">
        <v>79</v>
      </c>
      <c r="D18" s="15" t="s">
        <v>108</v>
      </c>
      <c r="E18" s="16">
        <v>44586</v>
      </c>
      <c r="F18" s="16">
        <v>44603</v>
      </c>
      <c r="G18" s="15" t="s">
        <v>79</v>
      </c>
      <c r="H18" s="15" t="s">
        <v>40</v>
      </c>
    </row>
    <row r="19" spans="2:8" x14ac:dyDescent="0.2">
      <c r="B19" s="17">
        <v>5</v>
      </c>
      <c r="C19" s="15" t="s">
        <v>80</v>
      </c>
      <c r="D19" s="15" t="s">
        <v>81</v>
      </c>
      <c r="E19" s="16">
        <v>44588</v>
      </c>
      <c r="F19" s="16">
        <v>44683</v>
      </c>
      <c r="G19" s="15" t="s">
        <v>80</v>
      </c>
      <c r="H19" s="15" t="s">
        <v>40</v>
      </c>
    </row>
    <row r="20" spans="2:8" x14ac:dyDescent="0.2">
      <c r="B20" s="17">
        <v>6</v>
      </c>
      <c r="C20" s="15" t="s">
        <v>82</v>
      </c>
      <c r="D20" s="15" t="s">
        <v>47</v>
      </c>
      <c r="E20" s="16">
        <v>44594</v>
      </c>
      <c r="F20" s="16">
        <v>44656</v>
      </c>
      <c r="G20" s="15" t="s">
        <v>82</v>
      </c>
      <c r="H20" s="15" t="s">
        <v>40</v>
      </c>
    </row>
    <row r="21" spans="2:8" x14ac:dyDescent="0.2">
      <c r="B21" s="17">
        <v>7</v>
      </c>
      <c r="C21" s="15" t="s">
        <v>83</v>
      </c>
      <c r="D21" s="15" t="s">
        <v>109</v>
      </c>
      <c r="E21" s="16">
        <v>44595</v>
      </c>
      <c r="F21" s="16">
        <v>44651</v>
      </c>
      <c r="G21" s="15" t="s">
        <v>83</v>
      </c>
      <c r="H21" s="15" t="s">
        <v>40</v>
      </c>
    </row>
    <row r="22" spans="2:8" x14ac:dyDescent="0.2">
      <c r="B22" s="17">
        <v>8</v>
      </c>
      <c r="C22" s="15" t="s">
        <v>84</v>
      </c>
      <c r="D22" s="15" t="s">
        <v>109</v>
      </c>
      <c r="E22" s="16">
        <v>44602</v>
      </c>
      <c r="F22" s="16">
        <v>44734</v>
      </c>
      <c r="G22" s="15" t="s">
        <v>84</v>
      </c>
      <c r="H22" s="15" t="s">
        <v>40</v>
      </c>
    </row>
    <row r="23" spans="2:8" x14ac:dyDescent="0.2">
      <c r="B23" s="17">
        <v>9</v>
      </c>
      <c r="C23" s="15" t="s">
        <v>85</v>
      </c>
      <c r="D23" s="15" t="s">
        <v>167</v>
      </c>
      <c r="E23" s="16">
        <v>44622</v>
      </c>
      <c r="F23" s="16">
        <v>44721</v>
      </c>
      <c r="G23" s="15" t="s">
        <v>85</v>
      </c>
      <c r="H23" s="15" t="s">
        <v>40</v>
      </c>
    </row>
    <row r="24" spans="2:8" x14ac:dyDescent="0.2">
      <c r="B24" s="17">
        <v>10</v>
      </c>
      <c r="C24" s="15" t="s">
        <v>86</v>
      </c>
      <c r="D24" s="15" t="s">
        <v>97</v>
      </c>
      <c r="E24" s="16">
        <v>44649</v>
      </c>
      <c r="F24" s="16">
        <v>44917</v>
      </c>
      <c r="G24" s="15" t="s">
        <v>86</v>
      </c>
      <c r="H24" s="15" t="s">
        <v>40</v>
      </c>
    </row>
    <row r="25" spans="2:8" x14ac:dyDescent="0.2">
      <c r="B25" s="17">
        <v>11</v>
      </c>
      <c r="C25" s="15" t="s">
        <v>87</v>
      </c>
      <c r="D25" s="15" t="s">
        <v>47</v>
      </c>
      <c r="E25" s="16">
        <v>44656</v>
      </c>
      <c r="F25" s="16">
        <v>44726</v>
      </c>
      <c r="G25" s="15" t="s">
        <v>87</v>
      </c>
      <c r="H25" s="15" t="s">
        <v>40</v>
      </c>
    </row>
    <row r="26" spans="2:8" x14ac:dyDescent="0.2">
      <c r="B26" s="17">
        <v>12</v>
      </c>
      <c r="C26" s="7" t="s">
        <v>178</v>
      </c>
      <c r="D26" s="7" t="s">
        <v>141</v>
      </c>
      <c r="E26" s="16">
        <v>44662</v>
      </c>
      <c r="F26" s="16">
        <v>44917</v>
      </c>
      <c r="G26" s="7" t="s">
        <v>178</v>
      </c>
      <c r="H26" s="7" t="s">
        <v>40</v>
      </c>
    </row>
    <row r="27" spans="2:8" x14ac:dyDescent="0.2">
      <c r="B27" s="17">
        <v>13</v>
      </c>
      <c r="C27" s="7" t="s">
        <v>88</v>
      </c>
      <c r="D27" s="7" t="s">
        <v>182</v>
      </c>
      <c r="E27" s="16">
        <v>44670</v>
      </c>
      <c r="F27" s="16">
        <v>44721</v>
      </c>
      <c r="G27" s="7" t="s">
        <v>88</v>
      </c>
      <c r="H27" s="7" t="s">
        <v>40</v>
      </c>
    </row>
    <row r="28" spans="2:8" x14ac:dyDescent="0.2">
      <c r="B28" s="17">
        <v>14</v>
      </c>
      <c r="C28" s="7" t="s">
        <v>89</v>
      </c>
      <c r="D28" s="15" t="s">
        <v>97</v>
      </c>
      <c r="E28" s="16">
        <v>44682</v>
      </c>
      <c r="F28" s="16">
        <v>44726</v>
      </c>
      <c r="G28" s="7" t="s">
        <v>89</v>
      </c>
      <c r="H28" s="7" t="s">
        <v>40</v>
      </c>
    </row>
    <row r="29" spans="2:8" x14ac:dyDescent="0.2">
      <c r="B29" s="17">
        <v>15</v>
      </c>
      <c r="C29" s="7" t="s">
        <v>90</v>
      </c>
      <c r="D29" s="7" t="s">
        <v>107</v>
      </c>
      <c r="E29" s="16">
        <v>44690</v>
      </c>
      <c r="F29" s="16">
        <v>44729</v>
      </c>
      <c r="G29" s="7" t="s">
        <v>90</v>
      </c>
      <c r="H29" s="7" t="s">
        <v>40</v>
      </c>
    </row>
    <row r="30" spans="2:8" x14ac:dyDescent="0.2">
      <c r="B30" s="17">
        <v>16</v>
      </c>
      <c r="C30" s="7" t="s">
        <v>91</v>
      </c>
      <c r="D30" s="7" t="s">
        <v>92</v>
      </c>
      <c r="E30" s="16">
        <v>44699</v>
      </c>
      <c r="F30" s="16">
        <v>44757</v>
      </c>
      <c r="G30" s="7" t="s">
        <v>91</v>
      </c>
      <c r="H30" s="7" t="s">
        <v>40</v>
      </c>
    </row>
    <row r="31" spans="2:8" x14ac:dyDescent="0.2">
      <c r="B31" s="17">
        <v>17</v>
      </c>
      <c r="C31" s="7" t="s">
        <v>93</v>
      </c>
      <c r="D31" s="7" t="s">
        <v>48</v>
      </c>
      <c r="E31" s="16">
        <v>44713</v>
      </c>
      <c r="F31" s="16">
        <v>44917</v>
      </c>
      <c r="G31" s="7" t="s">
        <v>93</v>
      </c>
      <c r="H31" s="7" t="s">
        <v>40</v>
      </c>
    </row>
    <row r="32" spans="2:8" x14ac:dyDescent="0.2">
      <c r="B32" s="17">
        <v>18</v>
      </c>
      <c r="C32" s="7" t="s">
        <v>94</v>
      </c>
      <c r="D32" s="7" t="s">
        <v>47</v>
      </c>
      <c r="E32" s="16">
        <v>44714</v>
      </c>
      <c r="F32" s="16">
        <v>44853</v>
      </c>
      <c r="G32" s="7" t="s">
        <v>94</v>
      </c>
      <c r="H32" s="7" t="s">
        <v>40</v>
      </c>
    </row>
    <row r="33" spans="2:8" x14ac:dyDescent="0.2">
      <c r="B33" s="17">
        <v>19</v>
      </c>
      <c r="C33" s="7" t="s">
        <v>95</v>
      </c>
      <c r="D33" s="7" t="s">
        <v>107</v>
      </c>
      <c r="E33" s="16">
        <v>44715</v>
      </c>
      <c r="F33" s="16">
        <v>44917</v>
      </c>
      <c r="G33" s="7" t="s">
        <v>95</v>
      </c>
      <c r="H33" s="7" t="s">
        <v>40</v>
      </c>
    </row>
    <row r="34" spans="2:8" x14ac:dyDescent="0.2">
      <c r="B34" s="17">
        <v>20</v>
      </c>
      <c r="C34" s="7" t="s">
        <v>96</v>
      </c>
      <c r="D34" s="15" t="s">
        <v>97</v>
      </c>
      <c r="E34" s="16">
        <v>44715</v>
      </c>
      <c r="F34" s="16">
        <v>44721</v>
      </c>
      <c r="G34" s="7" t="s">
        <v>96</v>
      </c>
      <c r="H34" s="7" t="s">
        <v>40</v>
      </c>
    </row>
    <row r="35" spans="2:8" x14ac:dyDescent="0.2">
      <c r="B35" s="17">
        <v>21</v>
      </c>
      <c r="C35" s="7" t="s">
        <v>98</v>
      </c>
      <c r="D35" s="7" t="s">
        <v>168</v>
      </c>
      <c r="E35" s="16">
        <v>44729</v>
      </c>
      <c r="F35" s="16">
        <v>44917</v>
      </c>
      <c r="G35" s="7" t="s">
        <v>98</v>
      </c>
      <c r="H35" s="7" t="s">
        <v>40</v>
      </c>
    </row>
    <row r="36" spans="2:8" x14ac:dyDescent="0.2">
      <c r="B36" s="17">
        <v>22</v>
      </c>
      <c r="C36" s="7" t="s">
        <v>99</v>
      </c>
      <c r="D36" s="15" t="s">
        <v>100</v>
      </c>
      <c r="E36" s="16">
        <v>44729</v>
      </c>
      <c r="F36" s="16">
        <v>44917</v>
      </c>
      <c r="G36" s="7" t="s">
        <v>99</v>
      </c>
      <c r="H36" s="7" t="s">
        <v>40</v>
      </c>
    </row>
    <row r="37" spans="2:8" x14ac:dyDescent="0.2">
      <c r="B37" s="17">
        <v>23</v>
      </c>
      <c r="C37" s="7" t="s">
        <v>101</v>
      </c>
      <c r="D37" s="7" t="s">
        <v>116</v>
      </c>
      <c r="E37" s="16">
        <v>44732</v>
      </c>
      <c r="F37" s="16">
        <v>44918</v>
      </c>
      <c r="G37" s="7" t="s">
        <v>101</v>
      </c>
      <c r="H37" s="7" t="s">
        <v>40</v>
      </c>
    </row>
    <row r="38" spans="2:8" x14ac:dyDescent="0.2">
      <c r="B38" s="17">
        <v>24</v>
      </c>
      <c r="C38" s="7" t="s">
        <v>103</v>
      </c>
      <c r="D38" s="7" t="s">
        <v>47</v>
      </c>
      <c r="E38" s="16">
        <v>44734</v>
      </c>
      <c r="F38" s="16">
        <v>44917</v>
      </c>
      <c r="G38" s="7" t="s">
        <v>103</v>
      </c>
      <c r="H38" s="7" t="s">
        <v>40</v>
      </c>
    </row>
    <row r="39" spans="2:8" s="4" customFormat="1" x14ac:dyDescent="0.2">
      <c r="B39" s="17">
        <v>25</v>
      </c>
      <c r="C39" s="7" t="s">
        <v>104</v>
      </c>
      <c r="D39" s="7" t="s">
        <v>109</v>
      </c>
      <c r="E39" s="16">
        <v>44742</v>
      </c>
      <c r="F39" s="16">
        <v>44762</v>
      </c>
      <c r="G39" s="7" t="s">
        <v>104</v>
      </c>
      <c r="H39" s="7" t="s">
        <v>40</v>
      </c>
    </row>
    <row r="40" spans="2:8" x14ac:dyDescent="0.2">
      <c r="B40" s="17">
        <v>26</v>
      </c>
      <c r="C40" s="7" t="s">
        <v>137</v>
      </c>
      <c r="D40" s="7" t="s">
        <v>47</v>
      </c>
      <c r="E40" s="16">
        <v>44749</v>
      </c>
      <c r="F40" s="16">
        <v>44802</v>
      </c>
      <c r="G40" s="7" t="s">
        <v>137</v>
      </c>
      <c r="H40" s="7" t="s">
        <v>40</v>
      </c>
    </row>
    <row r="41" spans="2:8" x14ac:dyDescent="0.2">
      <c r="B41" s="17">
        <v>27</v>
      </c>
      <c r="C41" s="7" t="s">
        <v>117</v>
      </c>
      <c r="D41" s="7" t="s">
        <v>141</v>
      </c>
      <c r="E41" s="16">
        <v>44750</v>
      </c>
      <c r="F41" s="16">
        <v>44917</v>
      </c>
      <c r="G41" s="7" t="s">
        <v>117</v>
      </c>
      <c r="H41" s="7" t="s">
        <v>40</v>
      </c>
    </row>
    <row r="42" spans="2:8" x14ac:dyDescent="0.2">
      <c r="B42" s="17">
        <v>28</v>
      </c>
      <c r="C42" s="7" t="s">
        <v>118</v>
      </c>
      <c r="D42" s="7" t="s">
        <v>141</v>
      </c>
      <c r="E42" s="16">
        <v>44750</v>
      </c>
      <c r="F42" s="16">
        <v>44917</v>
      </c>
      <c r="G42" s="7" t="s">
        <v>118</v>
      </c>
      <c r="H42" s="7" t="s">
        <v>40</v>
      </c>
    </row>
    <row r="43" spans="2:8" x14ac:dyDescent="0.2">
      <c r="B43" s="17">
        <v>29</v>
      </c>
      <c r="C43" s="7" t="s">
        <v>138</v>
      </c>
      <c r="D43" s="7" t="s">
        <v>141</v>
      </c>
      <c r="E43" s="16">
        <v>44750</v>
      </c>
      <c r="F43" s="16">
        <v>44917</v>
      </c>
      <c r="G43" s="7" t="s">
        <v>138</v>
      </c>
      <c r="H43" s="7" t="s">
        <v>40</v>
      </c>
    </row>
    <row r="44" spans="2:8" x14ac:dyDescent="0.2">
      <c r="B44" s="17">
        <v>30</v>
      </c>
      <c r="C44" s="7" t="s">
        <v>119</v>
      </c>
      <c r="D44" s="7" t="s">
        <v>141</v>
      </c>
      <c r="E44" s="16">
        <v>44750</v>
      </c>
      <c r="F44" s="16">
        <v>44917</v>
      </c>
      <c r="G44" s="7" t="s">
        <v>119</v>
      </c>
      <c r="H44" s="7" t="s">
        <v>40</v>
      </c>
    </row>
    <row r="45" spans="2:8" x14ac:dyDescent="0.2">
      <c r="B45" s="17">
        <v>31</v>
      </c>
      <c r="C45" s="7" t="s">
        <v>120</v>
      </c>
      <c r="D45" s="7" t="s">
        <v>141</v>
      </c>
      <c r="E45" s="16">
        <v>44750</v>
      </c>
      <c r="F45" s="16">
        <v>44917</v>
      </c>
      <c r="G45" s="7" t="s">
        <v>120</v>
      </c>
      <c r="H45" s="7" t="s">
        <v>40</v>
      </c>
    </row>
    <row r="46" spans="2:8" x14ac:dyDescent="0.2">
      <c r="B46" s="17">
        <v>32</v>
      </c>
      <c r="C46" s="7" t="s">
        <v>124</v>
      </c>
      <c r="D46" s="15" t="s">
        <v>97</v>
      </c>
      <c r="E46" s="16">
        <v>44753</v>
      </c>
      <c r="F46" s="16">
        <v>44917</v>
      </c>
      <c r="G46" s="7" t="s">
        <v>124</v>
      </c>
      <c r="H46" s="7" t="s">
        <v>40</v>
      </c>
    </row>
    <row r="47" spans="2:8" x14ac:dyDescent="0.2">
      <c r="B47" s="17">
        <v>33</v>
      </c>
      <c r="C47" s="7" t="s">
        <v>121</v>
      </c>
      <c r="D47" s="7" t="s">
        <v>47</v>
      </c>
      <c r="E47" s="16">
        <v>44753</v>
      </c>
      <c r="F47" s="16">
        <v>44917</v>
      </c>
      <c r="G47" s="7" t="s">
        <v>121</v>
      </c>
      <c r="H47" s="7" t="s">
        <v>40</v>
      </c>
    </row>
    <row r="48" spans="2:8" x14ac:dyDescent="0.2">
      <c r="B48" s="17">
        <v>34</v>
      </c>
      <c r="C48" s="7" t="s">
        <v>122</v>
      </c>
      <c r="D48" s="15" t="s">
        <v>97</v>
      </c>
      <c r="E48" s="16">
        <v>44755</v>
      </c>
      <c r="F48" s="16">
        <v>44917</v>
      </c>
      <c r="G48" s="7" t="s">
        <v>122</v>
      </c>
      <c r="H48" s="7" t="s">
        <v>40</v>
      </c>
    </row>
    <row r="49" spans="2:8" x14ac:dyDescent="0.2">
      <c r="B49" s="17">
        <v>35</v>
      </c>
      <c r="C49" s="7" t="s">
        <v>123</v>
      </c>
      <c r="D49" s="15" t="s">
        <v>97</v>
      </c>
      <c r="E49" s="16">
        <v>44755</v>
      </c>
      <c r="F49" s="16">
        <v>44917</v>
      </c>
      <c r="G49" s="7" t="s">
        <v>123</v>
      </c>
      <c r="H49" s="7" t="s">
        <v>40</v>
      </c>
    </row>
    <row r="50" spans="2:8" x14ac:dyDescent="0.2">
      <c r="B50" s="17">
        <v>36</v>
      </c>
      <c r="C50" s="7" t="s">
        <v>125</v>
      </c>
      <c r="D50" s="7" t="s">
        <v>116</v>
      </c>
      <c r="E50" s="16">
        <v>44755</v>
      </c>
      <c r="F50" s="16">
        <v>44917</v>
      </c>
      <c r="G50" s="7" t="s">
        <v>125</v>
      </c>
      <c r="H50" s="7" t="s">
        <v>40</v>
      </c>
    </row>
    <row r="51" spans="2:8" x14ac:dyDescent="0.2">
      <c r="B51" s="17">
        <v>37</v>
      </c>
      <c r="C51" s="7" t="s">
        <v>126</v>
      </c>
      <c r="D51" s="7" t="s">
        <v>116</v>
      </c>
      <c r="E51" s="16">
        <v>44760</v>
      </c>
      <c r="F51" s="16">
        <v>44803</v>
      </c>
      <c r="G51" s="7" t="s">
        <v>126</v>
      </c>
      <c r="H51" s="7" t="s">
        <v>40</v>
      </c>
    </row>
    <row r="52" spans="2:8" x14ac:dyDescent="0.2">
      <c r="B52" s="17">
        <v>38</v>
      </c>
      <c r="C52" s="7" t="s">
        <v>139</v>
      </c>
      <c r="D52" s="7" t="s">
        <v>92</v>
      </c>
      <c r="E52" s="16">
        <v>44761</v>
      </c>
      <c r="F52" s="16">
        <v>44789</v>
      </c>
      <c r="G52" s="7" t="s">
        <v>139</v>
      </c>
      <c r="H52" s="7" t="s">
        <v>40</v>
      </c>
    </row>
    <row r="53" spans="2:8" x14ac:dyDescent="0.2">
      <c r="B53" s="17">
        <v>39</v>
      </c>
      <c r="C53" s="7" t="s">
        <v>129</v>
      </c>
      <c r="D53" s="7" t="s">
        <v>47</v>
      </c>
      <c r="E53" s="16">
        <v>44762</v>
      </c>
      <c r="F53" s="16">
        <v>44875</v>
      </c>
      <c r="G53" s="7" t="s">
        <v>129</v>
      </c>
      <c r="H53" s="7" t="s">
        <v>40</v>
      </c>
    </row>
    <row r="54" spans="2:8" x14ac:dyDescent="0.2">
      <c r="B54" s="17">
        <v>40</v>
      </c>
      <c r="C54" s="7" t="s">
        <v>127</v>
      </c>
      <c r="D54" s="7" t="s">
        <v>47</v>
      </c>
      <c r="E54" s="16">
        <v>44762</v>
      </c>
      <c r="F54" s="16">
        <v>44875</v>
      </c>
      <c r="G54" s="7" t="s">
        <v>127</v>
      </c>
      <c r="H54" s="7" t="s">
        <v>40</v>
      </c>
    </row>
    <row r="55" spans="2:8" x14ac:dyDescent="0.2">
      <c r="B55" s="17">
        <v>41</v>
      </c>
      <c r="C55" s="7" t="s">
        <v>130</v>
      </c>
      <c r="D55" s="7" t="s">
        <v>47</v>
      </c>
      <c r="E55" s="16">
        <v>44763</v>
      </c>
      <c r="F55" s="16">
        <v>44876</v>
      </c>
      <c r="G55" s="7" t="s">
        <v>130</v>
      </c>
      <c r="H55" s="7" t="s">
        <v>40</v>
      </c>
    </row>
    <row r="56" spans="2:8" x14ac:dyDescent="0.2">
      <c r="B56" s="17">
        <v>42</v>
      </c>
      <c r="C56" s="7" t="s">
        <v>128</v>
      </c>
      <c r="D56" s="7" t="s">
        <v>47</v>
      </c>
      <c r="E56" s="16">
        <v>44763</v>
      </c>
      <c r="F56" s="16">
        <v>44875</v>
      </c>
      <c r="G56" s="7" t="s">
        <v>128</v>
      </c>
      <c r="H56" s="7" t="s">
        <v>40</v>
      </c>
    </row>
    <row r="57" spans="2:8" x14ac:dyDescent="0.2">
      <c r="B57" s="17">
        <v>43</v>
      </c>
      <c r="C57" s="7" t="s">
        <v>131</v>
      </c>
      <c r="D57" s="7" t="s">
        <v>132</v>
      </c>
      <c r="E57" s="16">
        <v>44764</v>
      </c>
      <c r="F57" s="16">
        <v>44869</v>
      </c>
      <c r="G57" s="7" t="s">
        <v>131</v>
      </c>
      <c r="H57" s="7" t="s">
        <v>40</v>
      </c>
    </row>
    <row r="58" spans="2:8" x14ac:dyDescent="0.2">
      <c r="B58" s="17">
        <v>44</v>
      </c>
      <c r="C58" s="7" t="s">
        <v>133</v>
      </c>
      <c r="D58" s="7" t="s">
        <v>132</v>
      </c>
      <c r="E58" s="16">
        <v>44764</v>
      </c>
      <c r="F58" s="16">
        <v>44869</v>
      </c>
      <c r="G58" s="7" t="s">
        <v>133</v>
      </c>
      <c r="H58" s="7" t="s">
        <v>40</v>
      </c>
    </row>
    <row r="59" spans="2:8" x14ac:dyDescent="0.2">
      <c r="B59" s="17">
        <v>45</v>
      </c>
      <c r="C59" s="7" t="s">
        <v>140</v>
      </c>
      <c r="D59" s="7" t="s">
        <v>132</v>
      </c>
      <c r="E59" s="16">
        <v>44764</v>
      </c>
      <c r="F59" s="16">
        <v>44869</v>
      </c>
      <c r="G59" s="7" t="s">
        <v>140</v>
      </c>
      <c r="H59" s="7" t="s">
        <v>40</v>
      </c>
    </row>
    <row r="60" spans="2:8" x14ac:dyDescent="0.2">
      <c r="B60" s="17">
        <v>46</v>
      </c>
      <c r="C60" s="7" t="s">
        <v>134</v>
      </c>
      <c r="D60" s="7" t="s">
        <v>132</v>
      </c>
      <c r="E60" s="16">
        <v>44764</v>
      </c>
      <c r="F60" s="16">
        <v>44869</v>
      </c>
      <c r="G60" s="7" t="s">
        <v>134</v>
      </c>
      <c r="H60" s="7" t="s">
        <v>40</v>
      </c>
    </row>
    <row r="61" spans="2:8" x14ac:dyDescent="0.2">
      <c r="B61" s="17">
        <v>47</v>
      </c>
      <c r="C61" s="7" t="s">
        <v>135</v>
      </c>
      <c r="D61" s="7" t="s">
        <v>47</v>
      </c>
      <c r="E61" s="16">
        <v>44769</v>
      </c>
      <c r="F61" s="16">
        <v>44876</v>
      </c>
      <c r="G61" s="7" t="s">
        <v>135</v>
      </c>
      <c r="H61" s="7" t="s">
        <v>40</v>
      </c>
    </row>
    <row r="62" spans="2:8" x14ac:dyDescent="0.2">
      <c r="B62" s="17">
        <v>48</v>
      </c>
      <c r="C62" s="7" t="s">
        <v>136</v>
      </c>
      <c r="D62" s="15" t="s">
        <v>97</v>
      </c>
      <c r="E62" s="16">
        <v>44772</v>
      </c>
      <c r="F62" s="16">
        <v>44876</v>
      </c>
      <c r="G62" s="7" t="s">
        <v>136</v>
      </c>
      <c r="H62" s="7" t="s">
        <v>40</v>
      </c>
    </row>
    <row r="63" spans="2:8" x14ac:dyDescent="0.2">
      <c r="B63" s="17">
        <v>49</v>
      </c>
      <c r="C63" s="7" t="s">
        <v>155</v>
      </c>
      <c r="D63" s="7" t="s">
        <v>102</v>
      </c>
      <c r="E63" s="16">
        <v>44775</v>
      </c>
      <c r="F63" s="16">
        <v>44918</v>
      </c>
      <c r="G63" s="7" t="s">
        <v>155</v>
      </c>
      <c r="H63" s="7" t="s">
        <v>40</v>
      </c>
    </row>
    <row r="64" spans="2:8" x14ac:dyDescent="0.2">
      <c r="B64" s="17">
        <v>50</v>
      </c>
      <c r="C64" s="7" t="s">
        <v>142</v>
      </c>
      <c r="D64" s="15" t="s">
        <v>97</v>
      </c>
      <c r="E64" s="16">
        <v>44776</v>
      </c>
      <c r="F64" s="16">
        <v>44876</v>
      </c>
      <c r="G64" s="7" t="s">
        <v>142</v>
      </c>
      <c r="H64" s="7" t="s">
        <v>40</v>
      </c>
    </row>
    <row r="65" spans="2:8" x14ac:dyDescent="0.2">
      <c r="B65" s="17">
        <v>51</v>
      </c>
      <c r="C65" s="7" t="s">
        <v>143</v>
      </c>
      <c r="D65" s="7" t="s">
        <v>144</v>
      </c>
      <c r="E65" s="16">
        <v>44777</v>
      </c>
      <c r="F65" s="16">
        <v>44784</v>
      </c>
      <c r="G65" s="7" t="s">
        <v>143</v>
      </c>
      <c r="H65" s="7" t="s">
        <v>40</v>
      </c>
    </row>
    <row r="66" spans="2:8" x14ac:dyDescent="0.2">
      <c r="B66" s="17">
        <v>52</v>
      </c>
      <c r="C66" s="7" t="s">
        <v>145</v>
      </c>
      <c r="D66" s="7" t="s">
        <v>146</v>
      </c>
      <c r="E66" s="16">
        <v>44781</v>
      </c>
      <c r="F66" s="16">
        <v>44876</v>
      </c>
      <c r="G66" s="7" t="s">
        <v>145</v>
      </c>
      <c r="H66" s="7" t="s">
        <v>40</v>
      </c>
    </row>
    <row r="67" spans="2:8" x14ac:dyDescent="0.2">
      <c r="B67" s="17">
        <v>53</v>
      </c>
      <c r="C67" s="7" t="s">
        <v>147</v>
      </c>
      <c r="D67" s="7" t="s">
        <v>108</v>
      </c>
      <c r="E67" s="16">
        <v>44782</v>
      </c>
      <c r="F67" s="16">
        <v>44917</v>
      </c>
      <c r="G67" s="7" t="s">
        <v>147</v>
      </c>
      <c r="H67" s="7" t="s">
        <v>40</v>
      </c>
    </row>
    <row r="68" spans="2:8" x14ac:dyDescent="0.2">
      <c r="B68" s="17">
        <v>54</v>
      </c>
      <c r="C68" s="7" t="s">
        <v>148</v>
      </c>
      <c r="D68" s="7" t="s">
        <v>141</v>
      </c>
      <c r="E68" s="16">
        <v>44784</v>
      </c>
      <c r="F68" s="16">
        <v>44875</v>
      </c>
      <c r="G68" s="7" t="s">
        <v>148</v>
      </c>
      <c r="H68" s="7" t="s">
        <v>40</v>
      </c>
    </row>
    <row r="69" spans="2:8" x14ac:dyDescent="0.2">
      <c r="B69" s="17">
        <v>55</v>
      </c>
      <c r="C69" s="7" t="s">
        <v>149</v>
      </c>
      <c r="D69" s="7" t="s">
        <v>108</v>
      </c>
      <c r="E69" s="16">
        <v>44789</v>
      </c>
      <c r="F69" s="16">
        <v>44876</v>
      </c>
      <c r="G69" s="7" t="s">
        <v>149</v>
      </c>
      <c r="H69" s="7" t="s">
        <v>40</v>
      </c>
    </row>
    <row r="70" spans="2:8" x14ac:dyDescent="0.2">
      <c r="B70" s="17">
        <v>56</v>
      </c>
      <c r="C70" s="7" t="s">
        <v>150</v>
      </c>
      <c r="D70" s="7" t="s">
        <v>108</v>
      </c>
      <c r="E70" s="16">
        <v>44791</v>
      </c>
      <c r="F70" s="16">
        <v>44917</v>
      </c>
      <c r="G70" s="7" t="s">
        <v>150</v>
      </c>
      <c r="H70" s="7" t="s">
        <v>40</v>
      </c>
    </row>
    <row r="71" spans="2:8" x14ac:dyDescent="0.2">
      <c r="B71" s="17">
        <v>57</v>
      </c>
      <c r="C71" s="7" t="s">
        <v>151</v>
      </c>
      <c r="D71" s="7" t="s">
        <v>141</v>
      </c>
      <c r="E71" s="16">
        <v>44797</v>
      </c>
      <c r="F71" s="16">
        <v>44883</v>
      </c>
      <c r="G71" s="7" t="s">
        <v>151</v>
      </c>
      <c r="H71" s="7" t="s">
        <v>40</v>
      </c>
    </row>
    <row r="72" spans="2:8" x14ac:dyDescent="0.2">
      <c r="B72" s="17">
        <v>58</v>
      </c>
      <c r="C72" s="7" t="s">
        <v>152</v>
      </c>
      <c r="D72" s="15" t="s">
        <v>97</v>
      </c>
      <c r="E72" s="16">
        <v>44798</v>
      </c>
      <c r="F72" s="16">
        <v>44893</v>
      </c>
      <c r="G72" s="7" t="s">
        <v>152</v>
      </c>
      <c r="H72" s="7" t="s">
        <v>40</v>
      </c>
    </row>
    <row r="73" spans="2:8" x14ac:dyDescent="0.2">
      <c r="B73" s="17">
        <v>59</v>
      </c>
      <c r="C73" s="7" t="s">
        <v>153</v>
      </c>
      <c r="D73" s="7" t="s">
        <v>154</v>
      </c>
      <c r="E73" s="16">
        <v>44798</v>
      </c>
      <c r="F73" s="16">
        <v>44830</v>
      </c>
      <c r="G73" s="7" t="s">
        <v>153</v>
      </c>
      <c r="H73" s="7" t="s">
        <v>40</v>
      </c>
    </row>
    <row r="74" spans="2:8" x14ac:dyDescent="0.2">
      <c r="B74" s="17">
        <v>60</v>
      </c>
      <c r="C74" s="7" t="s">
        <v>156</v>
      </c>
      <c r="D74" s="7" t="s">
        <v>146</v>
      </c>
      <c r="E74" s="16">
        <v>44805</v>
      </c>
      <c r="F74" s="16">
        <v>44917</v>
      </c>
      <c r="G74" s="7" t="s">
        <v>156</v>
      </c>
      <c r="H74" s="7" t="s">
        <v>40</v>
      </c>
    </row>
    <row r="75" spans="2:8" x14ac:dyDescent="0.2">
      <c r="B75" s="17">
        <v>61</v>
      </c>
      <c r="C75" s="7" t="s">
        <v>157</v>
      </c>
      <c r="D75" s="7" t="s">
        <v>146</v>
      </c>
      <c r="E75" s="16">
        <v>44809</v>
      </c>
      <c r="F75" s="16">
        <v>44893</v>
      </c>
      <c r="G75" s="7" t="s">
        <v>157</v>
      </c>
      <c r="H75" s="7" t="s">
        <v>40</v>
      </c>
    </row>
    <row r="76" spans="2:8" x14ac:dyDescent="0.2">
      <c r="B76" s="17">
        <v>62</v>
      </c>
      <c r="C76" s="7" t="s">
        <v>158</v>
      </c>
      <c r="D76" s="7" t="s">
        <v>159</v>
      </c>
      <c r="E76" s="16">
        <v>44810</v>
      </c>
      <c r="F76" s="16">
        <v>44852</v>
      </c>
      <c r="G76" s="7" t="s">
        <v>158</v>
      </c>
      <c r="H76" s="7" t="s">
        <v>40</v>
      </c>
    </row>
    <row r="77" spans="2:8" x14ac:dyDescent="0.2">
      <c r="B77" s="17">
        <v>63</v>
      </c>
      <c r="C77" s="7" t="s">
        <v>179</v>
      </c>
      <c r="D77" s="15" t="s">
        <v>97</v>
      </c>
      <c r="E77" s="16">
        <v>44816</v>
      </c>
      <c r="F77" s="16">
        <v>44918</v>
      </c>
      <c r="G77" s="7" t="s">
        <v>179</v>
      </c>
      <c r="H77" s="7" t="s">
        <v>40</v>
      </c>
    </row>
    <row r="78" spans="2:8" x14ac:dyDescent="0.2">
      <c r="B78" s="17">
        <v>64</v>
      </c>
      <c r="C78" s="7" t="s">
        <v>180</v>
      </c>
      <c r="D78" s="15" t="s">
        <v>97</v>
      </c>
      <c r="E78" s="16">
        <v>44824</v>
      </c>
      <c r="F78" s="16">
        <v>44917</v>
      </c>
      <c r="G78" s="7" t="s">
        <v>180</v>
      </c>
      <c r="H78" s="7" t="s">
        <v>40</v>
      </c>
    </row>
    <row r="79" spans="2:8" x14ac:dyDescent="0.2">
      <c r="B79" s="17">
        <v>65</v>
      </c>
      <c r="C79" s="7" t="s">
        <v>160</v>
      </c>
      <c r="D79" s="7" t="s">
        <v>48</v>
      </c>
      <c r="E79" s="16">
        <v>44831</v>
      </c>
      <c r="F79" s="16">
        <v>44917</v>
      </c>
      <c r="G79" s="7" t="s">
        <v>160</v>
      </c>
      <c r="H79" s="7" t="s">
        <v>40</v>
      </c>
    </row>
    <row r="80" spans="2:8" x14ac:dyDescent="0.2">
      <c r="B80" s="17">
        <v>66</v>
      </c>
      <c r="C80" s="7" t="s">
        <v>161</v>
      </c>
      <c r="D80" s="7" t="s">
        <v>47</v>
      </c>
      <c r="E80" s="16">
        <v>44838</v>
      </c>
      <c r="F80" s="16">
        <v>44841</v>
      </c>
      <c r="G80" s="7" t="s">
        <v>161</v>
      </c>
      <c r="H80" s="7" t="s">
        <v>40</v>
      </c>
    </row>
    <row r="81" spans="2:8" x14ac:dyDescent="0.2">
      <c r="B81" s="17">
        <v>67</v>
      </c>
      <c r="C81" s="7" t="s">
        <v>162</v>
      </c>
      <c r="D81" s="7" t="s">
        <v>163</v>
      </c>
      <c r="E81" s="16">
        <v>44848</v>
      </c>
      <c r="F81" s="16">
        <v>44917</v>
      </c>
      <c r="G81" s="7" t="s">
        <v>162</v>
      </c>
      <c r="H81" s="7" t="s">
        <v>40</v>
      </c>
    </row>
    <row r="82" spans="2:8" x14ac:dyDescent="0.2">
      <c r="B82" s="17">
        <v>68</v>
      </c>
      <c r="C82" s="7" t="s">
        <v>164</v>
      </c>
      <c r="D82" s="7" t="s">
        <v>165</v>
      </c>
      <c r="E82" s="16">
        <v>44851</v>
      </c>
      <c r="F82" s="16">
        <v>44852</v>
      </c>
      <c r="G82" s="7" t="s">
        <v>164</v>
      </c>
      <c r="H82" s="7" t="s">
        <v>40</v>
      </c>
    </row>
    <row r="83" spans="2:8" x14ac:dyDescent="0.2">
      <c r="B83" s="17">
        <v>69</v>
      </c>
      <c r="C83" s="7" t="s">
        <v>166</v>
      </c>
      <c r="D83" s="15" t="s">
        <v>97</v>
      </c>
      <c r="E83" s="16">
        <v>44861</v>
      </c>
      <c r="F83" s="16">
        <v>44922</v>
      </c>
      <c r="G83" s="7" t="s">
        <v>166</v>
      </c>
      <c r="H83" s="7" t="s">
        <v>40</v>
      </c>
    </row>
    <row r="84" spans="2:8" x14ac:dyDescent="0.2">
      <c r="B84" s="17">
        <v>70</v>
      </c>
      <c r="C84" s="7" t="s">
        <v>171</v>
      </c>
      <c r="D84" s="7" t="s">
        <v>168</v>
      </c>
      <c r="E84" s="16">
        <v>44868</v>
      </c>
      <c r="F84" s="16">
        <v>44917</v>
      </c>
      <c r="G84" s="7" t="s">
        <v>171</v>
      </c>
      <c r="H84" s="7" t="s">
        <v>40</v>
      </c>
    </row>
    <row r="85" spans="2:8" x14ac:dyDescent="0.2">
      <c r="B85" s="17">
        <v>71</v>
      </c>
      <c r="C85" s="7" t="s">
        <v>169</v>
      </c>
      <c r="D85" s="7" t="s">
        <v>170</v>
      </c>
      <c r="E85" s="16">
        <v>44868</v>
      </c>
      <c r="F85" s="16">
        <v>44917</v>
      </c>
      <c r="G85" s="7" t="s">
        <v>169</v>
      </c>
      <c r="H85" s="7" t="s">
        <v>40</v>
      </c>
    </row>
    <row r="86" spans="2:8" x14ac:dyDescent="0.2">
      <c r="B86" s="17">
        <v>72</v>
      </c>
      <c r="C86" s="7" t="s">
        <v>172</v>
      </c>
      <c r="D86" s="7" t="s">
        <v>108</v>
      </c>
      <c r="E86" s="16">
        <v>44869</v>
      </c>
      <c r="F86" s="16">
        <v>44917</v>
      </c>
      <c r="G86" s="7" t="s">
        <v>172</v>
      </c>
      <c r="H86" s="7" t="s">
        <v>40</v>
      </c>
    </row>
    <row r="87" spans="2:8" x14ac:dyDescent="0.2">
      <c r="B87" s="17">
        <v>73</v>
      </c>
      <c r="C87" s="7" t="s">
        <v>174</v>
      </c>
      <c r="D87" s="7" t="s">
        <v>146</v>
      </c>
      <c r="E87" s="16">
        <v>44872</v>
      </c>
      <c r="F87" s="16">
        <v>44917</v>
      </c>
      <c r="G87" s="7" t="s">
        <v>174</v>
      </c>
      <c r="H87" s="7" t="s">
        <v>40</v>
      </c>
    </row>
    <row r="88" spans="2:8" x14ac:dyDescent="0.2">
      <c r="B88" s="17">
        <v>74</v>
      </c>
      <c r="C88" s="7" t="s">
        <v>173</v>
      </c>
      <c r="D88" s="7" t="s">
        <v>102</v>
      </c>
      <c r="E88" s="16">
        <v>44872</v>
      </c>
      <c r="F88" s="16">
        <v>44918</v>
      </c>
      <c r="G88" s="7" t="s">
        <v>173</v>
      </c>
      <c r="H88" s="7" t="s">
        <v>40</v>
      </c>
    </row>
    <row r="89" spans="2:8" x14ac:dyDescent="0.2">
      <c r="B89" s="17">
        <v>75</v>
      </c>
      <c r="C89" s="7" t="s">
        <v>175</v>
      </c>
      <c r="D89" s="7" t="s">
        <v>108</v>
      </c>
      <c r="E89" s="16">
        <v>44874</v>
      </c>
      <c r="F89" s="16">
        <v>44915</v>
      </c>
      <c r="G89" s="7" t="s">
        <v>175</v>
      </c>
      <c r="H89" s="7" t="s">
        <v>40</v>
      </c>
    </row>
    <row r="90" spans="2:8" x14ac:dyDescent="0.2">
      <c r="B90" s="17">
        <v>76</v>
      </c>
      <c r="C90" s="7" t="s">
        <v>176</v>
      </c>
      <c r="D90" s="7" t="s">
        <v>141</v>
      </c>
      <c r="E90" s="16">
        <v>44886</v>
      </c>
      <c r="F90" s="16">
        <v>44922</v>
      </c>
      <c r="G90" s="7" t="s">
        <v>176</v>
      </c>
      <c r="H90" s="7" t="s">
        <v>40</v>
      </c>
    </row>
    <row r="91" spans="2:8" x14ac:dyDescent="0.2">
      <c r="B91" s="17">
        <v>77</v>
      </c>
      <c r="C91" s="7" t="s">
        <v>177</v>
      </c>
      <c r="D91" s="15" t="s">
        <v>92</v>
      </c>
      <c r="E91" s="16">
        <v>44887</v>
      </c>
      <c r="F91" s="16">
        <v>44909</v>
      </c>
      <c r="G91" s="7" t="s">
        <v>177</v>
      </c>
      <c r="H91" s="7" t="s">
        <v>40</v>
      </c>
    </row>
    <row r="92" spans="2:8" x14ac:dyDescent="0.2">
      <c r="B92" s="17">
        <v>78</v>
      </c>
      <c r="C92" s="7" t="s">
        <v>181</v>
      </c>
      <c r="D92" s="7" t="s">
        <v>141</v>
      </c>
      <c r="E92" s="16">
        <v>44911</v>
      </c>
      <c r="F92" s="16">
        <v>44917</v>
      </c>
      <c r="G92" s="7" t="s">
        <v>181</v>
      </c>
      <c r="H92" s="7" t="s">
        <v>40</v>
      </c>
    </row>
    <row r="93" spans="2:8" x14ac:dyDescent="0.2">
      <c r="B93" s="37"/>
      <c r="E93" s="38"/>
      <c r="F93" s="38"/>
    </row>
    <row r="95" spans="2:8" ht="15.75" x14ac:dyDescent="0.25">
      <c r="C95" s="5" t="s">
        <v>1</v>
      </c>
    </row>
    <row r="96" spans="2:8" ht="15.75" x14ac:dyDescent="0.2">
      <c r="C96" s="42" t="s">
        <v>2</v>
      </c>
      <c r="D96" s="43"/>
      <c r="E96" s="8">
        <v>78</v>
      </c>
    </row>
    <row r="97" spans="3:5" ht="15.75" x14ac:dyDescent="0.2">
      <c r="C97" s="42" t="s">
        <v>45</v>
      </c>
      <c r="D97" s="43"/>
      <c r="E97" s="8">
        <v>78</v>
      </c>
    </row>
    <row r="98" spans="3:5" ht="15.75" x14ac:dyDescent="0.2">
      <c r="C98" s="42" t="s">
        <v>3</v>
      </c>
      <c r="D98" s="43"/>
      <c r="E98" s="41">
        <f>+E96/E97</f>
        <v>1</v>
      </c>
    </row>
    <row r="359" spans="2:8" s="3" customFormat="1" ht="12.75" customHeight="1" x14ac:dyDescent="0.25">
      <c r="B359" s="1"/>
      <c r="C359" s="1"/>
      <c r="D359" s="1"/>
      <c r="E359" s="39"/>
      <c r="F359" s="1"/>
      <c r="G359" s="1"/>
      <c r="H359" s="1"/>
    </row>
    <row r="360" spans="2:8" s="3" customFormat="1" ht="12.75" customHeight="1" x14ac:dyDescent="0.25">
      <c r="B360" s="1"/>
      <c r="C360" s="1"/>
      <c r="D360" s="1"/>
      <c r="E360" s="39"/>
      <c r="F360" s="1"/>
      <c r="G360" s="1"/>
      <c r="H360" s="1"/>
    </row>
    <row r="361" spans="2:8" s="3" customFormat="1" ht="12.75" customHeight="1" x14ac:dyDescent="0.25">
      <c r="B361" s="1"/>
      <c r="C361" s="1"/>
      <c r="D361" s="1"/>
      <c r="E361" s="39"/>
      <c r="F361" s="1"/>
      <c r="G361" s="1"/>
      <c r="H361" s="1"/>
    </row>
    <row r="362" spans="2:8" s="3" customFormat="1" ht="12.75" customHeight="1" x14ac:dyDescent="0.25">
      <c r="B362" s="1"/>
      <c r="C362" s="1"/>
      <c r="D362" s="1"/>
      <c r="E362" s="39"/>
      <c r="F362" s="1"/>
      <c r="G362" s="1"/>
      <c r="H362" s="1"/>
    </row>
  </sheetData>
  <autoFilter ref="B14:H92" xr:uid="{00000000-0009-0000-0000-000001000000}"/>
  <mergeCells count="5">
    <mergeCell ref="C98:D98"/>
    <mergeCell ref="C97:D97"/>
    <mergeCell ref="C96:D96"/>
    <mergeCell ref="D4:H7"/>
    <mergeCell ref="C10:H12"/>
  </mergeCells>
  <conditionalFormatting sqref="B14">
    <cfRule type="duplicateValues" dxfId="32" priority="27"/>
  </conditionalFormatting>
  <conditionalFormatting sqref="C14">
    <cfRule type="duplicateValues" dxfId="31" priority="28"/>
  </conditionalFormatting>
  <conditionalFormatting sqref="C10">
    <cfRule type="duplicateValues" dxfId="30" priority="33"/>
  </conditionalFormatting>
  <conditionalFormatting sqref="C14:C25">
    <cfRule type="duplicateValues" dxfId="29" priority="65"/>
  </conditionalFormatting>
  <conditionalFormatting sqref="G15:G27 G35:G38">
    <cfRule type="duplicateValues" dxfId="28" priority="21"/>
    <cfRule type="duplicateValues" dxfId="27" priority="22"/>
  </conditionalFormatting>
  <conditionalFormatting sqref="G15:G25">
    <cfRule type="duplicateValues" dxfId="26" priority="23"/>
  </conditionalFormatting>
  <conditionalFormatting sqref="C71:C72">
    <cfRule type="duplicateValues" dxfId="25" priority="19"/>
    <cfRule type="duplicateValues" dxfId="24" priority="20"/>
  </conditionalFormatting>
  <conditionalFormatting sqref="G50:G51">
    <cfRule type="duplicateValues" dxfId="23" priority="17"/>
    <cfRule type="duplicateValues" dxfId="22" priority="18"/>
  </conditionalFormatting>
  <conditionalFormatting sqref="C62">
    <cfRule type="duplicateValues" dxfId="21" priority="15"/>
    <cfRule type="duplicateValues" dxfId="20" priority="16"/>
  </conditionalFormatting>
  <conditionalFormatting sqref="G75">
    <cfRule type="duplicateValues" dxfId="19" priority="11"/>
    <cfRule type="duplicateValues" dxfId="18" priority="12"/>
  </conditionalFormatting>
  <conditionalFormatting sqref="G59">
    <cfRule type="duplicateValues" dxfId="17" priority="9"/>
    <cfRule type="duplicateValues" dxfId="16" priority="10"/>
  </conditionalFormatting>
  <conditionalFormatting sqref="G58">
    <cfRule type="duplicateValues" dxfId="15" priority="7"/>
    <cfRule type="duplicateValues" dxfId="14" priority="8"/>
  </conditionalFormatting>
  <conditionalFormatting sqref="G57">
    <cfRule type="duplicateValues" dxfId="13" priority="5"/>
    <cfRule type="duplicateValues" dxfId="12" priority="6"/>
  </conditionalFormatting>
  <conditionalFormatting sqref="G56">
    <cfRule type="duplicateValues" dxfId="11" priority="3"/>
    <cfRule type="duplicateValues" dxfId="10" priority="4"/>
  </conditionalFormatting>
  <conditionalFormatting sqref="G88">
    <cfRule type="duplicateValues" dxfId="9" priority="1"/>
    <cfRule type="duplicateValues" dxfId="8" priority="2"/>
  </conditionalFormatting>
  <conditionalFormatting sqref="C73:C93">
    <cfRule type="duplicateValues" dxfId="7" priority="74"/>
    <cfRule type="duplicateValues" dxfId="6" priority="75"/>
  </conditionalFormatting>
  <conditionalFormatting sqref="C1:C27 C35:C61 C94:C1048576 C63:C70">
    <cfRule type="duplicateValues" dxfId="5" priority="76"/>
    <cfRule type="duplicateValues" dxfId="4" priority="77"/>
  </conditionalFormatting>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workbookViewId="0">
      <selection activeCell="F29" sqref="F29"/>
    </sheetView>
  </sheetViews>
  <sheetFormatPr baseColWidth="10" defaultColWidth="11.42578125" defaultRowHeight="12.75" x14ac:dyDescent="0.2"/>
  <cols>
    <col min="1" max="2" width="4.28515625" customWidth="1"/>
    <col min="3" max="3" width="15.7109375" style="1" customWidth="1"/>
    <col min="4" max="4" width="66.7109375" style="1" customWidth="1"/>
    <col min="5" max="5" width="55.42578125" style="1" customWidth="1"/>
    <col min="6" max="6" width="14" style="1" customWidth="1"/>
    <col min="7" max="16384" width="11.42578125" style="1"/>
  </cols>
  <sheetData>
    <row r="1" spans="1:5" customFormat="1" x14ac:dyDescent="0.2"/>
    <row r="2" spans="1:5" ht="15.75" x14ac:dyDescent="0.2">
      <c r="C2" s="58" t="s">
        <v>113</v>
      </c>
      <c r="D2" s="58"/>
      <c r="E2" s="58"/>
    </row>
    <row r="3" spans="1:5" x14ac:dyDescent="0.2">
      <c r="C3" s="1" t="s">
        <v>49</v>
      </c>
    </row>
    <row r="4" spans="1:5" x14ac:dyDescent="0.2">
      <c r="C4" s="6"/>
      <c r="D4" s="6" t="s">
        <v>6</v>
      </c>
      <c r="E4" s="6" t="s">
        <v>114</v>
      </c>
    </row>
    <row r="5" spans="1:5" x14ac:dyDescent="0.2">
      <c r="C5" s="6" t="s">
        <v>7</v>
      </c>
      <c r="D5" s="10" t="s">
        <v>41</v>
      </c>
      <c r="E5" s="10" t="s">
        <v>66</v>
      </c>
    </row>
    <row r="6" spans="1:5" x14ac:dyDescent="0.2">
      <c r="C6" s="6" t="s">
        <v>8</v>
      </c>
      <c r="D6" s="9" t="s">
        <v>46</v>
      </c>
      <c r="E6" s="10" t="s">
        <v>65</v>
      </c>
    </row>
    <row r="7" spans="1:5" s="35" customFormat="1" x14ac:dyDescent="0.2">
      <c r="A7" s="34"/>
      <c r="B7" s="34"/>
      <c r="C7" s="60"/>
      <c r="D7" s="7" t="s">
        <v>116</v>
      </c>
      <c r="E7" s="13" t="s">
        <v>105</v>
      </c>
    </row>
    <row r="8" spans="1:5" s="35" customFormat="1" x14ac:dyDescent="0.2">
      <c r="A8" s="34"/>
      <c r="B8" s="34"/>
      <c r="C8" s="60"/>
      <c r="D8" s="7" t="s">
        <v>170</v>
      </c>
      <c r="E8" s="13" t="s">
        <v>105</v>
      </c>
    </row>
    <row r="9" spans="1:5" s="35" customFormat="1" x14ac:dyDescent="0.2">
      <c r="A9" s="34"/>
      <c r="B9" s="34"/>
      <c r="C9" s="60"/>
      <c r="D9" s="7" t="s">
        <v>48</v>
      </c>
      <c r="E9" s="13" t="s">
        <v>105</v>
      </c>
    </row>
    <row r="10" spans="1:5" s="35" customFormat="1" x14ac:dyDescent="0.2">
      <c r="A10" s="34"/>
      <c r="B10" s="34"/>
      <c r="C10" s="60"/>
      <c r="D10" s="7" t="s">
        <v>165</v>
      </c>
      <c r="E10" s="13" t="s">
        <v>110</v>
      </c>
    </row>
    <row r="11" spans="1:5" s="35" customFormat="1" x14ac:dyDescent="0.2">
      <c r="A11" s="34"/>
      <c r="B11" s="34"/>
      <c r="C11" s="60"/>
      <c r="D11" s="15" t="s">
        <v>109</v>
      </c>
      <c r="E11" s="13" t="s">
        <v>106</v>
      </c>
    </row>
    <row r="12" spans="1:5" s="35" customFormat="1" x14ac:dyDescent="0.2">
      <c r="A12" s="34"/>
      <c r="B12" s="34"/>
      <c r="C12" s="60"/>
      <c r="D12" s="7" t="s">
        <v>159</v>
      </c>
      <c r="E12" s="13" t="s">
        <v>106</v>
      </c>
    </row>
    <row r="13" spans="1:5" s="35" customFormat="1" x14ac:dyDescent="0.2">
      <c r="A13" s="34"/>
      <c r="B13" s="34"/>
      <c r="C13" s="60"/>
      <c r="D13" s="7" t="s">
        <v>146</v>
      </c>
      <c r="E13" s="13" t="s">
        <v>105</v>
      </c>
    </row>
    <row r="14" spans="1:5" s="35" customFormat="1" x14ac:dyDescent="0.2">
      <c r="A14" s="34"/>
      <c r="B14" s="34"/>
      <c r="C14" s="60"/>
      <c r="D14" s="7" t="s">
        <v>163</v>
      </c>
      <c r="E14" s="13" t="s">
        <v>105</v>
      </c>
    </row>
    <row r="15" spans="1:5" s="35" customFormat="1" x14ac:dyDescent="0.2">
      <c r="A15" s="34"/>
      <c r="B15" s="34"/>
      <c r="C15" s="60"/>
      <c r="D15" s="7" t="s">
        <v>92</v>
      </c>
      <c r="E15" s="13" t="s">
        <v>105</v>
      </c>
    </row>
    <row r="16" spans="1:5" s="35" customFormat="1" x14ac:dyDescent="0.2">
      <c r="A16" s="34"/>
      <c r="B16" s="34"/>
      <c r="C16" s="60"/>
      <c r="D16" s="7" t="s">
        <v>154</v>
      </c>
      <c r="E16" s="13" t="s">
        <v>105</v>
      </c>
    </row>
    <row r="17" spans="1:5" s="35" customFormat="1" x14ac:dyDescent="0.2">
      <c r="A17" s="34"/>
      <c r="B17" s="34"/>
      <c r="C17" s="60"/>
      <c r="D17" s="15" t="s">
        <v>97</v>
      </c>
      <c r="E17" s="9" t="s">
        <v>105</v>
      </c>
    </row>
    <row r="18" spans="1:5" s="35" customFormat="1" x14ac:dyDescent="0.2">
      <c r="A18" s="34"/>
      <c r="B18" s="34"/>
      <c r="C18" s="60"/>
      <c r="D18" s="7" t="s">
        <v>141</v>
      </c>
      <c r="E18" s="9" t="s">
        <v>105</v>
      </c>
    </row>
    <row r="19" spans="1:5" s="35" customFormat="1" x14ac:dyDescent="0.2">
      <c r="A19" s="34"/>
      <c r="B19" s="34"/>
      <c r="C19" s="60"/>
      <c r="D19" s="15" t="s">
        <v>167</v>
      </c>
      <c r="E19" s="9" t="s">
        <v>105</v>
      </c>
    </row>
    <row r="20" spans="1:5" s="35" customFormat="1" x14ac:dyDescent="0.2">
      <c r="A20" s="34"/>
      <c r="B20" s="34"/>
      <c r="C20" s="60"/>
      <c r="D20" s="15" t="s">
        <v>76</v>
      </c>
      <c r="E20" s="13" t="s">
        <v>105</v>
      </c>
    </row>
    <row r="21" spans="1:5" s="35" customFormat="1" x14ac:dyDescent="0.2">
      <c r="A21" s="34"/>
      <c r="B21" s="34"/>
      <c r="C21" s="60"/>
      <c r="D21" s="15" t="s">
        <v>47</v>
      </c>
      <c r="E21" s="13" t="s">
        <v>105</v>
      </c>
    </row>
    <row r="22" spans="1:5" s="35" customFormat="1" x14ac:dyDescent="0.2">
      <c r="A22" s="34"/>
      <c r="B22" s="34"/>
      <c r="C22" s="60"/>
      <c r="D22" s="7" t="s">
        <v>144</v>
      </c>
      <c r="E22" s="13" t="s">
        <v>106</v>
      </c>
    </row>
    <row r="23" spans="1:5" s="35" customFormat="1" x14ac:dyDescent="0.2">
      <c r="A23" s="34"/>
      <c r="B23" s="34"/>
      <c r="C23" s="60"/>
      <c r="D23" s="7" t="s">
        <v>182</v>
      </c>
      <c r="E23" s="13" t="s">
        <v>106</v>
      </c>
    </row>
    <row r="24" spans="1:5" s="35" customFormat="1" x14ac:dyDescent="0.2">
      <c r="A24" s="34"/>
      <c r="B24" s="34"/>
      <c r="C24" s="60"/>
      <c r="D24" s="15" t="s">
        <v>81</v>
      </c>
      <c r="E24" s="9" t="s">
        <v>106</v>
      </c>
    </row>
    <row r="25" spans="1:5" s="35" customFormat="1" x14ac:dyDescent="0.2">
      <c r="A25" s="34"/>
      <c r="B25" s="34"/>
      <c r="C25" s="60"/>
      <c r="D25" s="7" t="s">
        <v>132</v>
      </c>
      <c r="E25" s="9" t="s">
        <v>105</v>
      </c>
    </row>
    <row r="26" spans="1:5" s="35" customFormat="1" x14ac:dyDescent="0.2">
      <c r="A26" s="34"/>
      <c r="B26" s="34"/>
      <c r="C26" s="60"/>
      <c r="D26" s="15" t="s">
        <v>100</v>
      </c>
      <c r="E26" s="9" t="s">
        <v>105</v>
      </c>
    </row>
    <row r="27" spans="1:5" s="35" customFormat="1" x14ac:dyDescent="0.2">
      <c r="A27" s="34"/>
      <c r="B27" s="34"/>
      <c r="C27" s="60"/>
      <c r="D27" s="7" t="s">
        <v>107</v>
      </c>
      <c r="E27" s="9" t="s">
        <v>105</v>
      </c>
    </row>
    <row r="28" spans="1:5" s="35" customFormat="1" x14ac:dyDescent="0.2">
      <c r="A28" s="34"/>
      <c r="B28" s="34"/>
      <c r="C28" s="60"/>
      <c r="D28" s="15" t="s">
        <v>108</v>
      </c>
      <c r="E28" s="13" t="s">
        <v>105</v>
      </c>
    </row>
    <row r="29" spans="1:5" s="35" customFormat="1" x14ac:dyDescent="0.2">
      <c r="A29" s="34"/>
      <c r="B29" s="34"/>
      <c r="C29" s="60"/>
      <c r="D29" s="7" t="s">
        <v>168</v>
      </c>
      <c r="E29" s="13" t="s">
        <v>105</v>
      </c>
    </row>
    <row r="30" spans="1:5" x14ac:dyDescent="0.2">
      <c r="C30" s="6" t="s">
        <v>9</v>
      </c>
      <c r="D30" s="9" t="s">
        <v>42</v>
      </c>
      <c r="E30" s="10" t="s">
        <v>5</v>
      </c>
    </row>
    <row r="31" spans="1:5" x14ac:dyDescent="0.2">
      <c r="C31" s="6" t="s">
        <v>10</v>
      </c>
      <c r="D31" s="9" t="s">
        <v>43</v>
      </c>
      <c r="E31" s="10" t="s">
        <v>11</v>
      </c>
    </row>
    <row r="32" spans="1:5" ht="25.5" x14ac:dyDescent="0.2">
      <c r="C32" s="6" t="s">
        <v>12</v>
      </c>
      <c r="D32" s="9" t="s">
        <v>41</v>
      </c>
      <c r="E32" s="21" t="s">
        <v>67</v>
      </c>
    </row>
    <row r="33" spans="3:9" x14ac:dyDescent="0.2">
      <c r="C33" s="6" t="s">
        <v>13</v>
      </c>
      <c r="D33" s="9" t="s">
        <v>38</v>
      </c>
      <c r="E33" s="10" t="s">
        <v>14</v>
      </c>
    </row>
    <row r="34" spans="3:9" x14ac:dyDescent="0.2">
      <c r="C34" s="59" t="s">
        <v>15</v>
      </c>
      <c r="D34" s="22" t="s">
        <v>39</v>
      </c>
      <c r="E34" s="10" t="s">
        <v>16</v>
      </c>
    </row>
    <row r="35" spans="3:9" x14ac:dyDescent="0.2">
      <c r="C35" s="60"/>
      <c r="D35" s="22" t="s">
        <v>39</v>
      </c>
      <c r="E35" s="10" t="s">
        <v>17</v>
      </c>
    </row>
    <row r="36" spans="3:9" x14ac:dyDescent="0.2">
      <c r="C36" s="60"/>
      <c r="D36" s="23" t="s">
        <v>40</v>
      </c>
      <c r="E36" s="10" t="s">
        <v>4</v>
      </c>
    </row>
    <row r="37" spans="3:9" x14ac:dyDescent="0.2">
      <c r="C37" s="60"/>
      <c r="D37" s="7" t="s">
        <v>40</v>
      </c>
      <c r="E37" s="7" t="s">
        <v>73</v>
      </c>
    </row>
    <row r="38" spans="3:9" x14ac:dyDescent="0.2">
      <c r="C38" s="61"/>
      <c r="D38" s="7" t="s">
        <v>68</v>
      </c>
      <c r="E38" s="7" t="s">
        <v>72</v>
      </c>
    </row>
    <row r="39" spans="3:9" x14ac:dyDescent="0.2">
      <c r="C39" s="24"/>
    </row>
    <row r="40" spans="3:9" x14ac:dyDescent="0.2">
      <c r="C40" s="52" t="s">
        <v>69</v>
      </c>
      <c r="D40" s="53"/>
      <c r="E40" s="54"/>
    </row>
    <row r="41" spans="3:9" x14ac:dyDescent="0.2">
      <c r="C41" s="55"/>
      <c r="D41" s="56"/>
      <c r="E41" s="57"/>
    </row>
    <row r="42" spans="3:9" x14ac:dyDescent="0.2">
      <c r="C42" s="46"/>
      <c r="D42" s="47"/>
      <c r="E42" s="48"/>
    </row>
    <row r="44" spans="3:9" ht="12.75" customHeight="1" x14ac:dyDescent="0.2">
      <c r="C44" s="25" t="s">
        <v>70</v>
      </c>
      <c r="D44" s="26"/>
      <c r="E44" s="27"/>
      <c r="F44" s="28"/>
      <c r="G44" s="28"/>
      <c r="H44" s="28"/>
      <c r="I44" s="28"/>
    </row>
    <row r="45" spans="3:9" ht="191.25" customHeight="1" x14ac:dyDescent="0.2">
      <c r="C45" s="46" t="s">
        <v>115</v>
      </c>
      <c r="D45" s="47"/>
      <c r="E45" s="48"/>
      <c r="F45" s="29"/>
      <c r="G45" s="29"/>
      <c r="H45" s="29"/>
      <c r="I45" s="29"/>
    </row>
    <row r="46" spans="3:9" ht="20.100000000000001" customHeight="1" x14ac:dyDescent="0.2">
      <c r="C46" s="33"/>
      <c r="D46" s="33"/>
      <c r="E46" s="33"/>
      <c r="F46" s="29"/>
      <c r="G46" s="29"/>
      <c r="H46" s="29"/>
      <c r="I46" s="29"/>
    </row>
    <row r="47" spans="3:9" ht="18" customHeight="1" x14ac:dyDescent="0.2">
      <c r="C47" s="25" t="s">
        <v>71</v>
      </c>
      <c r="D47" s="31"/>
      <c r="E47" s="30"/>
    </row>
    <row r="48" spans="3:9" ht="282.60000000000002" customHeight="1" x14ac:dyDescent="0.2">
      <c r="C48" s="46" t="s">
        <v>111</v>
      </c>
      <c r="D48" s="47"/>
      <c r="E48" s="48"/>
      <c r="F48" s="32"/>
      <c r="G48" s="32"/>
      <c r="H48" s="32"/>
    </row>
    <row r="49" spans="3:8" x14ac:dyDescent="0.2">
      <c r="C49" s="32"/>
      <c r="D49" s="32"/>
      <c r="E49" s="32"/>
      <c r="F49" s="32"/>
      <c r="G49" s="32"/>
      <c r="H49" s="32"/>
    </row>
    <row r="50" spans="3:8" ht="60.4" customHeight="1" x14ac:dyDescent="0.2">
      <c r="C50" s="62" t="s">
        <v>112</v>
      </c>
      <c r="D50" s="63"/>
      <c r="E50" s="64"/>
      <c r="F50" s="32"/>
      <c r="G50" s="32"/>
      <c r="H50" s="32"/>
    </row>
    <row r="51" spans="3:8" x14ac:dyDescent="0.2">
      <c r="C51" s="32"/>
      <c r="D51" s="32"/>
      <c r="E51" s="32"/>
      <c r="F51" s="32"/>
      <c r="G51" s="32"/>
      <c r="H51" s="32"/>
    </row>
    <row r="52" spans="3:8" ht="26.25" customHeight="1" x14ac:dyDescent="0.2">
      <c r="C52" s="49" t="s">
        <v>183</v>
      </c>
      <c r="D52" s="50"/>
      <c r="E52" s="51"/>
      <c r="F52" s="32"/>
      <c r="G52" s="32"/>
      <c r="H52" s="32"/>
    </row>
    <row r="53" spans="3:8" x14ac:dyDescent="0.2">
      <c r="C53" s="32"/>
      <c r="D53" s="32"/>
      <c r="E53" s="32"/>
      <c r="F53" s="32"/>
      <c r="G53" s="32"/>
      <c r="H53" s="32"/>
    </row>
    <row r="54" spans="3:8" x14ac:dyDescent="0.2">
      <c r="C54" s="32"/>
      <c r="D54" s="32"/>
      <c r="E54" s="32"/>
      <c r="F54" s="32"/>
      <c r="G54" s="32"/>
      <c r="H54" s="32"/>
    </row>
    <row r="55" spans="3:8" x14ac:dyDescent="0.2">
      <c r="C55" s="32"/>
      <c r="D55" s="32"/>
      <c r="E55" s="32"/>
      <c r="F55" s="32"/>
      <c r="G55" s="32"/>
      <c r="H55" s="32"/>
    </row>
    <row r="56" spans="3:8" x14ac:dyDescent="0.2">
      <c r="C56" s="32"/>
      <c r="D56" s="32"/>
      <c r="E56" s="32"/>
      <c r="F56" s="32"/>
      <c r="G56" s="32"/>
      <c r="H56" s="32"/>
    </row>
    <row r="57" spans="3:8" x14ac:dyDescent="0.2">
      <c r="C57" s="32"/>
      <c r="D57" s="32"/>
      <c r="E57" s="32"/>
      <c r="F57" s="32"/>
      <c r="G57" s="32"/>
      <c r="H57" s="32"/>
    </row>
    <row r="58" spans="3:8" ht="12.75" customHeight="1" x14ac:dyDescent="0.2">
      <c r="C58" s="32"/>
      <c r="D58" s="32"/>
      <c r="E58" s="32"/>
      <c r="F58" s="32"/>
      <c r="G58" s="32"/>
      <c r="H58" s="32"/>
    </row>
    <row r="59" spans="3:8" ht="12.75" customHeight="1" x14ac:dyDescent="0.2">
      <c r="C59" s="32"/>
      <c r="D59" s="32"/>
      <c r="E59" s="32"/>
      <c r="F59" s="32"/>
      <c r="G59" s="32"/>
      <c r="H59" s="32"/>
    </row>
    <row r="60" spans="3:8" ht="12.75" customHeight="1" x14ac:dyDescent="0.2">
      <c r="C60" s="32"/>
      <c r="D60" s="32"/>
      <c r="E60" s="32"/>
      <c r="F60" s="32"/>
      <c r="G60" s="32"/>
      <c r="H60" s="32"/>
    </row>
    <row r="61" spans="3:8" ht="12.75" customHeight="1" x14ac:dyDescent="0.2">
      <c r="C61" s="32"/>
      <c r="D61" s="32"/>
      <c r="E61" s="32"/>
      <c r="F61" s="32"/>
      <c r="G61" s="32"/>
      <c r="H61" s="32"/>
    </row>
    <row r="62" spans="3:8" x14ac:dyDescent="0.2">
      <c r="C62" s="32"/>
      <c r="D62" s="32"/>
      <c r="E62" s="32"/>
      <c r="F62" s="32"/>
      <c r="G62" s="32"/>
      <c r="H62" s="32"/>
    </row>
    <row r="63" spans="3:8" x14ac:dyDescent="0.2">
      <c r="C63" s="32"/>
      <c r="D63" s="32"/>
      <c r="E63" s="32"/>
      <c r="F63" s="32"/>
      <c r="G63" s="32"/>
      <c r="H63" s="32"/>
    </row>
    <row r="64" spans="3:8" x14ac:dyDescent="0.2">
      <c r="C64" s="32"/>
      <c r="D64" s="32"/>
      <c r="E64" s="32"/>
      <c r="F64" s="32"/>
      <c r="G64" s="32"/>
      <c r="H64" s="32"/>
    </row>
    <row r="65" spans="3:8" x14ac:dyDescent="0.2">
      <c r="C65" s="32"/>
      <c r="D65" s="32"/>
      <c r="E65" s="32"/>
      <c r="F65" s="32"/>
      <c r="G65" s="32"/>
      <c r="H65" s="32"/>
    </row>
    <row r="66" spans="3:8" x14ac:dyDescent="0.2">
      <c r="C66" s="32"/>
      <c r="D66" s="32"/>
      <c r="E66" s="32"/>
      <c r="F66" s="32"/>
      <c r="G66" s="32"/>
      <c r="H66" s="32"/>
    </row>
    <row r="67" spans="3:8" x14ac:dyDescent="0.2">
      <c r="C67" s="32"/>
      <c r="D67" s="32"/>
      <c r="E67" s="32"/>
      <c r="F67" s="32"/>
      <c r="G67" s="32"/>
      <c r="H67" s="32"/>
    </row>
    <row r="68" spans="3:8" x14ac:dyDescent="0.2">
      <c r="C68" s="32"/>
      <c r="D68" s="32"/>
      <c r="E68" s="32"/>
      <c r="F68" s="32"/>
      <c r="G68" s="32"/>
      <c r="H68" s="32"/>
    </row>
    <row r="69" spans="3:8" x14ac:dyDescent="0.2">
      <c r="C69" s="32"/>
      <c r="D69" s="32"/>
      <c r="E69" s="32"/>
      <c r="F69" s="32"/>
      <c r="G69" s="32"/>
      <c r="H69" s="32"/>
    </row>
    <row r="75" spans="3:8" ht="15" customHeight="1" x14ac:dyDescent="0.2"/>
    <row r="76" spans="3:8" ht="15" customHeight="1" x14ac:dyDescent="0.2"/>
    <row r="77" spans="3:8" ht="15" customHeight="1" x14ac:dyDescent="0.2"/>
    <row r="78" spans="3:8" ht="15" customHeight="1" x14ac:dyDescent="0.2"/>
    <row r="79" spans="3:8" ht="15" customHeight="1" x14ac:dyDescent="0.2"/>
    <row r="90" ht="12.75" customHeight="1" x14ac:dyDescent="0.2"/>
    <row r="93" ht="5.25" customHeight="1" x14ac:dyDescent="0.2"/>
    <row r="94" ht="5.25" customHeight="1" x14ac:dyDescent="0.2"/>
    <row r="95" ht="12.75" customHeight="1" x14ac:dyDescent="0.2"/>
    <row r="96" ht="12.75" customHeight="1" x14ac:dyDescent="0.2"/>
  </sheetData>
  <mergeCells count="8">
    <mergeCell ref="C48:E48"/>
    <mergeCell ref="C52:E52"/>
    <mergeCell ref="C40:E42"/>
    <mergeCell ref="C2:E2"/>
    <mergeCell ref="C34:C38"/>
    <mergeCell ref="C7:C29"/>
    <mergeCell ref="C45:E45"/>
    <mergeCell ref="C50:E5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6"/>
  <sheetViews>
    <sheetView workbookViewId="0"/>
  </sheetViews>
  <sheetFormatPr baseColWidth="10" defaultRowHeight="12.75" x14ac:dyDescent="0.2"/>
  <cols>
    <col min="2" max="2" width="22.42578125" customWidth="1"/>
    <col min="3" max="3" width="22.5703125" customWidth="1"/>
    <col min="4" max="4" width="22.7109375" customWidth="1"/>
    <col min="5" max="5" width="23" customWidth="1"/>
  </cols>
  <sheetData>
    <row r="2" spans="2:5" ht="38.25" x14ac:dyDescent="0.2">
      <c r="B2" s="6" t="s">
        <v>18</v>
      </c>
      <c r="C2" s="6" t="s">
        <v>19</v>
      </c>
      <c r="D2" s="6" t="s">
        <v>20</v>
      </c>
      <c r="E2" s="6" t="s">
        <v>21</v>
      </c>
    </row>
    <row r="3" spans="2:5" x14ac:dyDescent="0.2">
      <c r="B3" s="11" t="s">
        <v>22</v>
      </c>
      <c r="C3" s="20">
        <v>0</v>
      </c>
      <c r="D3" s="20">
        <v>0</v>
      </c>
      <c r="E3" s="14">
        <v>0</v>
      </c>
    </row>
    <row r="4" spans="2:5" x14ac:dyDescent="0.2">
      <c r="B4" s="11" t="s">
        <v>23</v>
      </c>
      <c r="C4" s="17">
        <v>5</v>
      </c>
      <c r="D4" s="17">
        <v>0</v>
      </c>
      <c r="E4" s="14">
        <f t="shared" ref="E4:E15" si="0">D4/C4</f>
        <v>0</v>
      </c>
    </row>
    <row r="5" spans="2:5" x14ac:dyDescent="0.2">
      <c r="B5" s="11" t="s">
        <v>24</v>
      </c>
      <c r="C5" s="17">
        <v>8</v>
      </c>
      <c r="D5" s="17">
        <v>4</v>
      </c>
      <c r="E5" s="14">
        <f t="shared" si="0"/>
        <v>0.5</v>
      </c>
    </row>
    <row r="6" spans="2:5" x14ac:dyDescent="0.2">
      <c r="B6" s="11" t="s">
        <v>25</v>
      </c>
      <c r="C6" s="17">
        <v>10</v>
      </c>
      <c r="D6" s="17">
        <v>5</v>
      </c>
      <c r="E6" s="14">
        <f t="shared" si="0"/>
        <v>0.5</v>
      </c>
    </row>
    <row r="7" spans="2:5" x14ac:dyDescent="0.2">
      <c r="B7" s="11" t="s">
        <v>26</v>
      </c>
      <c r="C7" s="17">
        <v>13</v>
      </c>
      <c r="D7" s="17">
        <v>6</v>
      </c>
      <c r="E7" s="14">
        <f t="shared" si="0"/>
        <v>0.46153846153846156</v>
      </c>
    </row>
    <row r="8" spans="2:5" x14ac:dyDescent="0.2">
      <c r="B8" s="11" t="s">
        <v>27</v>
      </c>
      <c r="C8" s="17">
        <v>16</v>
      </c>
      <c r="D8" s="17">
        <v>7</v>
      </c>
      <c r="E8" s="14">
        <f t="shared" si="0"/>
        <v>0.4375</v>
      </c>
    </row>
    <row r="9" spans="2:5" x14ac:dyDescent="0.2">
      <c r="B9" s="11" t="s">
        <v>28</v>
      </c>
      <c r="C9" s="17">
        <v>25</v>
      </c>
      <c r="D9" s="17">
        <v>14</v>
      </c>
      <c r="E9" s="14">
        <f t="shared" si="0"/>
        <v>0.56000000000000005</v>
      </c>
    </row>
    <row r="10" spans="2:5" x14ac:dyDescent="0.2">
      <c r="B10" s="11" t="s">
        <v>29</v>
      </c>
      <c r="C10" s="17">
        <v>48</v>
      </c>
      <c r="D10" s="17">
        <v>16</v>
      </c>
      <c r="E10" s="14">
        <f t="shared" si="0"/>
        <v>0.33333333333333331</v>
      </c>
    </row>
    <row r="11" spans="2:5" x14ac:dyDescent="0.2">
      <c r="B11" s="11" t="s">
        <v>30</v>
      </c>
      <c r="C11" s="17">
        <v>59</v>
      </c>
      <c r="D11" s="17">
        <v>20</v>
      </c>
      <c r="E11" s="14">
        <f t="shared" si="0"/>
        <v>0.33898305084745761</v>
      </c>
    </row>
    <row r="12" spans="2:5" x14ac:dyDescent="0.2">
      <c r="B12" s="11" t="s">
        <v>31</v>
      </c>
      <c r="C12" s="17">
        <v>65</v>
      </c>
      <c r="D12" s="17">
        <v>21</v>
      </c>
      <c r="E12" s="14">
        <f t="shared" si="0"/>
        <v>0.32307692307692309</v>
      </c>
    </row>
    <row r="13" spans="2:5" x14ac:dyDescent="0.2">
      <c r="B13" s="11" t="s">
        <v>32</v>
      </c>
      <c r="C13" s="17">
        <v>69</v>
      </c>
      <c r="D13" s="17">
        <v>25</v>
      </c>
      <c r="E13" s="14">
        <f t="shared" si="0"/>
        <v>0.36231884057971014</v>
      </c>
    </row>
    <row r="14" spans="2:5" x14ac:dyDescent="0.2">
      <c r="B14" s="11" t="s">
        <v>33</v>
      </c>
      <c r="C14" s="17">
        <v>77</v>
      </c>
      <c r="D14" s="17">
        <v>42</v>
      </c>
      <c r="E14" s="14">
        <f t="shared" si="0"/>
        <v>0.54545454545454541</v>
      </c>
    </row>
    <row r="15" spans="2:5" x14ac:dyDescent="0.2">
      <c r="B15" s="11" t="s">
        <v>34</v>
      </c>
      <c r="C15" s="17">
        <v>78</v>
      </c>
      <c r="D15" s="17">
        <v>78</v>
      </c>
      <c r="E15" s="14">
        <f t="shared" si="0"/>
        <v>1</v>
      </c>
    </row>
    <row r="16" spans="2:5" x14ac:dyDescent="0.2">
      <c r="B16" s="12" t="s">
        <v>35</v>
      </c>
      <c r="C16" s="12">
        <v>78</v>
      </c>
      <c r="D16" s="12">
        <v>78</v>
      </c>
      <c r="E16" s="36">
        <f>D16/C16</f>
        <v>1</v>
      </c>
    </row>
  </sheetData>
  <conditionalFormatting sqref="B2">
    <cfRule type="duplicateValues" dxfId="3" priority="2"/>
  </conditionalFormatting>
  <conditionalFormatting sqref="C2:C3">
    <cfRule type="duplicateValues" dxfId="2" priority="3"/>
  </conditionalFormatting>
  <conditionalFormatting sqref="B3:B16 C16:D16">
    <cfRule type="duplicateValues" dxfId="1" priority="4"/>
  </conditionalFormatting>
  <conditionalFormatting sqref="E1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3BA713F1C1A8D4397D2486DEF398B24" ma:contentTypeVersion="9" ma:contentTypeDescription="Crear nuevo documento." ma:contentTypeScope="" ma:versionID="88e18659c0dda8f1088742cf977a0a4c">
  <xsd:schema xmlns:xsd="http://www.w3.org/2001/XMLSchema" xmlns:xs="http://www.w3.org/2001/XMLSchema" xmlns:p="http://schemas.microsoft.com/office/2006/metadata/properties" xmlns:ns3="f3ad99fb-2781-4b47-a418-aba0b6e90184" targetNamespace="http://schemas.microsoft.com/office/2006/metadata/properties" ma:root="true" ma:fieldsID="900cf8602027eb883ff076935f158521" ns3:_="">
    <xsd:import namespace="f3ad99fb-2781-4b47-a418-aba0b6e901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d99fb-2781-4b47-a418-aba0b6e90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91135-652E-472A-8C54-ECF1B3BB0749}">
  <ds:schemaRefs>
    <ds:schemaRef ds:uri="http://schemas.microsoft.com/sharepoint/v3/contenttype/forms"/>
  </ds:schemaRefs>
</ds:datastoreItem>
</file>

<file path=customXml/itemProps2.xml><?xml version="1.0" encoding="utf-8"?>
<ds:datastoreItem xmlns:ds="http://schemas.openxmlformats.org/officeDocument/2006/customXml" ds:itemID="{88FFC9A6-12F3-4CC1-9167-29F72F9FD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d99fb-2781-4b47-a418-aba0b6e90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8E1E83-F23F-48FF-A438-4CA6EE1201E6}">
  <ds:schemaRefs>
    <ds:schemaRef ds:uri="f3ad99fb-2781-4b47-a418-aba0b6e90184"/>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Base datos</vt:lpstr>
      <vt:lpstr>Tabla de Homologación</vt:lpstr>
      <vt:lpstr>Tabla Consolidada de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Campusano, Gabriela</dc:creator>
  <dc:description>Exportado de Microsoft Dynamics CRM: martes, 07 de enero de 2020 15:09:32</dc:description>
  <cp:lastModifiedBy>Alvaro Patricio Garcia Sanhueza</cp:lastModifiedBy>
  <dcterms:created xsi:type="dcterms:W3CDTF">2020-01-07T20:10:00Z</dcterms:created>
  <dcterms:modified xsi:type="dcterms:W3CDTF">2023-01-03T20:12:38Z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y fmtid="{D5CDD505-2E9C-101B-9397-08002B2CF9AE}" pid="4" name="ContentTypeId">
    <vt:lpwstr>0x01010063BA713F1C1A8D4397D2486DEF398B24</vt:lpwstr>
  </property>
</Properties>
</file>