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D:\USR KCAICEO\SENAMA\Monitoreo Indicadores\PMG\2022\Reclamos\SIAC\"/>
    </mc:Choice>
  </mc:AlternateContent>
  <bookViews>
    <workbookView xWindow="-105" yWindow="-105" windowWidth="19425" windowHeight="10305"/>
  </bookViews>
  <sheets>
    <sheet name="Reporte" sheetId="3" r:id="rId1"/>
    <sheet name="RECLAMOS 2022" sheetId="1" r:id="rId2"/>
    <sheet name="Tabla de Homologación y Notas" sheetId="6" r:id="rId3"/>
  </sheets>
  <definedNames>
    <definedName name="_xlnm._FilterDatabase" localSheetId="1" hidden="1">'RECLAMOS 2022'!$A$1:$CC$22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23" i="3" l="1"/>
  <c r="B23" i="3"/>
  <c r="F23" i="3" l="1"/>
  <c r="F22" i="3"/>
  <c r="F21" i="3"/>
  <c r="F20" i="3"/>
  <c r="F19" i="3"/>
  <c r="F18" i="3"/>
  <c r="F17" i="3"/>
  <c r="F16" i="3"/>
  <c r="F15" i="3"/>
  <c r="F14" i="3"/>
  <c r="F13" i="3"/>
  <c r="F12" i="3"/>
  <c r="F11" i="3"/>
  <c r="F10" i="3"/>
</calcChain>
</file>

<file path=xl/sharedStrings.xml><?xml version="1.0" encoding="utf-8"?>
<sst xmlns="http://schemas.openxmlformats.org/spreadsheetml/2006/main" count="1501" uniqueCount="431">
  <si>
    <t>Nro. Solicitud</t>
  </si>
  <si>
    <t>Medio Contacto</t>
  </si>
  <si>
    <t>Tipo Persona</t>
  </si>
  <si>
    <t>Tipo Solicitud</t>
  </si>
  <si>
    <t>Programa</t>
  </si>
  <si>
    <t>Rut Informante</t>
  </si>
  <si>
    <t>Nombre Informante</t>
  </si>
  <si>
    <t>Apellido Paterno Informante</t>
  </si>
  <si>
    <t>Apellido Materno Informante</t>
  </si>
  <si>
    <t>Edad Informante</t>
  </si>
  <si>
    <t>Fecha Nacimiento Informante</t>
  </si>
  <si>
    <t>Sexo Informante</t>
  </si>
  <si>
    <t>Calle Informante</t>
  </si>
  <si>
    <t>Número Informante</t>
  </si>
  <si>
    <t>Block Dpto Informante</t>
  </si>
  <si>
    <t>Villa/Población/Sector Informante</t>
  </si>
  <si>
    <t>Región Informante</t>
  </si>
  <si>
    <t>Provincia Informante</t>
  </si>
  <si>
    <t>Comuna Informante</t>
  </si>
  <si>
    <t>Código Teléfono Informante</t>
  </si>
  <si>
    <t>Teléfono Informante</t>
  </si>
  <si>
    <t>Código Celular Informante</t>
  </si>
  <si>
    <t>Tipo Parentesco Informante</t>
  </si>
  <si>
    <t>Otro Tipo Parentesco Informante</t>
  </si>
  <si>
    <t>Institución Informante</t>
  </si>
  <si>
    <t>Cargo Informante</t>
  </si>
  <si>
    <t>Email Informante</t>
  </si>
  <si>
    <t>Orientación</t>
  </si>
  <si>
    <t>Otra Sub-Categoría</t>
  </si>
  <si>
    <t>Otra Sub-Categoría Item</t>
  </si>
  <si>
    <t>Otra Sub-Categoría Ítem Observación</t>
  </si>
  <si>
    <t>Estado Solicitud</t>
  </si>
  <si>
    <t>Motivo Cierre</t>
  </si>
  <si>
    <t>Fecha de Cierre</t>
  </si>
  <si>
    <t>Tipo de Cierre</t>
  </si>
  <si>
    <t>Fecha Primer Cierre</t>
  </si>
  <si>
    <t>Región Adulto Mayor</t>
  </si>
  <si>
    <t>Provincia Adulto Mayor</t>
  </si>
  <si>
    <t>Comuna Adulto Mayor</t>
  </si>
  <si>
    <t>¿Tiene datos sensibles?</t>
  </si>
  <si>
    <t>¿Tiene dependencias?</t>
  </si>
  <si>
    <t>¿Tiene discapacidad?</t>
  </si>
  <si>
    <t>¿Cúal otra discapacidad?</t>
  </si>
  <si>
    <t>Centro de Salud</t>
  </si>
  <si>
    <t>Categoría</t>
  </si>
  <si>
    <t>Sub-Categoría</t>
  </si>
  <si>
    <t>Sub-Categoría Ítem</t>
  </si>
  <si>
    <t>Sub-Categoría Ítem Observación</t>
  </si>
  <si>
    <t>Rut Adulto Mayor</t>
  </si>
  <si>
    <t>Nombre Adulto Mayor</t>
  </si>
  <si>
    <t>Apellido Paterno Adulto Mayor</t>
  </si>
  <si>
    <t>Apellido Materno Adulto Mayor</t>
  </si>
  <si>
    <t>Edad</t>
  </si>
  <si>
    <t>Fecha Nacimiento</t>
  </si>
  <si>
    <t>Sexo</t>
  </si>
  <si>
    <t>Calle</t>
  </si>
  <si>
    <t>Número</t>
  </si>
  <si>
    <t>Block Dpto</t>
  </si>
  <si>
    <t>Villa/Población/Sector</t>
  </si>
  <si>
    <t>Código Teléfono</t>
  </si>
  <si>
    <t>Teléfono</t>
  </si>
  <si>
    <t>Código Celular</t>
  </si>
  <si>
    <t>Celular</t>
  </si>
  <si>
    <t>Estado Civil</t>
  </si>
  <si>
    <t>Opción Participción</t>
  </si>
  <si>
    <t>Vive Acompañado</t>
  </si>
  <si>
    <t>Edad No Informada</t>
  </si>
  <si>
    <t>FPS</t>
  </si>
  <si>
    <t>RUKAN</t>
  </si>
  <si>
    <t>Vive Acompañado Con</t>
  </si>
  <si>
    <t>Tipo Pensión</t>
  </si>
  <si>
    <t>Otro Tipo Pensión</t>
  </si>
  <si>
    <t>Monto Pensión</t>
  </si>
  <si>
    <t>IngresoWeb</t>
  </si>
  <si>
    <t>Responsable</t>
  </si>
  <si>
    <t>Creador</t>
  </si>
  <si>
    <t>Fecha Creación</t>
  </si>
  <si>
    <t>Fecha Modificación</t>
  </si>
  <si>
    <t>Cantidad de días sin acción</t>
  </si>
  <si>
    <t>Presencial</t>
  </si>
  <si>
    <t>Persona Natural</t>
  </si>
  <si>
    <t>SIAC</t>
  </si>
  <si>
    <t/>
  </si>
  <si>
    <t>Masculino</t>
  </si>
  <si>
    <t>Cerrada</t>
  </si>
  <si>
    <t>Otros: Señalar</t>
  </si>
  <si>
    <t>No</t>
  </si>
  <si>
    <t>Femenino</t>
  </si>
  <si>
    <t>Ximena Arriola Candia</t>
  </si>
  <si>
    <t>Marvy Marioly Celis López</t>
  </si>
  <si>
    <t>Email</t>
  </si>
  <si>
    <t>Persona Jurídica</t>
  </si>
  <si>
    <t>Otro</t>
  </si>
  <si>
    <t>Garcia</t>
  </si>
  <si>
    <t>Patricia</t>
  </si>
  <si>
    <t>En Análisis</t>
  </si>
  <si>
    <t>ASESORIA LEGAL POR DEFENSOR MAYOR</t>
  </si>
  <si>
    <t>Jubicación/Pensión de Vejez</t>
  </si>
  <si>
    <t>Si</t>
  </si>
  <si>
    <t>Antonio</t>
  </si>
  <si>
    <t>Tapia</t>
  </si>
  <si>
    <t>ELEAM (Establecimientos de Larga Estadía para Adultos Mayores)</t>
  </si>
  <si>
    <t>PBS Vejez</t>
  </si>
  <si>
    <t>Priscila Costa Pedrozo</t>
  </si>
  <si>
    <t>Metropolitana de Santiago</t>
  </si>
  <si>
    <t>Santiago</t>
  </si>
  <si>
    <t>Lo Prado</t>
  </si>
  <si>
    <t>No informada</t>
  </si>
  <si>
    <t>Paulo  César  Bolados Huerta</t>
  </si>
  <si>
    <t>Sin Relación/No Aplica</t>
  </si>
  <si>
    <t>Iquique</t>
  </si>
  <si>
    <t>Tarapacá</t>
  </si>
  <si>
    <t>Leonel Alejandro Cereceda Espinosa</t>
  </si>
  <si>
    <t>Otro Familiar</t>
  </si>
  <si>
    <t>40</t>
  </si>
  <si>
    <t>Trabajadora Social</t>
  </si>
  <si>
    <t>Natalia</t>
  </si>
  <si>
    <t>Morales</t>
  </si>
  <si>
    <t>Magallanes y de la Antártica Chilena</t>
  </si>
  <si>
    <t>Magallanes</t>
  </si>
  <si>
    <t>Punta Arenas</t>
  </si>
  <si>
    <t>Sandra Alvarado Miranda</t>
  </si>
  <si>
    <t>Montserrat Nicole de Lourdes Ulloa Morrison</t>
  </si>
  <si>
    <t>z. Asesoría Legal (Defensor Mayor)(NO VIGENTE, NO USAR)</t>
  </si>
  <si>
    <t>Interesado</t>
  </si>
  <si>
    <t>Otros Asesoría Legal por DM</t>
  </si>
  <si>
    <t>Lenys Giselle Gutíerrez Silva</t>
  </si>
  <si>
    <t>Rojas</t>
  </si>
  <si>
    <t>Coquimbo</t>
  </si>
  <si>
    <t>Elqui</t>
  </si>
  <si>
    <t>La Serena</t>
  </si>
  <si>
    <t>Web</t>
  </si>
  <si>
    <t>Torres</t>
  </si>
  <si>
    <t>z. Consulta (NO VIGENTE, NO USAR)</t>
  </si>
  <si>
    <t>Gallardo</t>
  </si>
  <si>
    <t>Arica y Parinacota</t>
  </si>
  <si>
    <t>Arica</t>
  </si>
  <si>
    <t>Rodolfo Fernando Gonzalez Silva</t>
  </si>
  <si>
    <t>Vera</t>
  </si>
  <si>
    <t>Los Ríos</t>
  </si>
  <si>
    <t>z. Caso (NO VIGENTE, NO USAR)</t>
  </si>
  <si>
    <t>Sin Pensión</t>
  </si>
  <si>
    <t>Administrador General</t>
  </si>
  <si>
    <t>Diaz</t>
  </si>
  <si>
    <t>Díaz</t>
  </si>
  <si>
    <t>Otros Civiles</t>
  </si>
  <si>
    <t>Fono Mayor</t>
  </si>
  <si>
    <t>z. Otros (NO VIGENTE, NO USAR)</t>
  </si>
  <si>
    <t>Rosa</t>
  </si>
  <si>
    <t>Maipú</t>
  </si>
  <si>
    <t>Martínez</t>
  </si>
  <si>
    <t>Daniela    Riquelme  Faúndez   </t>
  </si>
  <si>
    <t>Libertador Gral. Bernardo O’Higgins</t>
  </si>
  <si>
    <t>Cachapoal</t>
  </si>
  <si>
    <t>Rancagua</t>
  </si>
  <si>
    <t>SENAMA 2022</t>
  </si>
  <si>
    <t>Programa Condominios de Viviendas Tuteladas (CVT)</t>
  </si>
  <si>
    <t>Gatica</t>
  </si>
  <si>
    <t>Sánchez</t>
  </si>
  <si>
    <t>La Florida</t>
  </si>
  <si>
    <t>FERNANDEZ</t>
  </si>
  <si>
    <t>Biobío</t>
  </si>
  <si>
    <t>Concepción</t>
  </si>
  <si>
    <t>Hualpén</t>
  </si>
  <si>
    <t>BARRERA</t>
  </si>
  <si>
    <t>Ñuble</t>
  </si>
  <si>
    <t>Diguillín</t>
  </si>
  <si>
    <t>Mancilla</t>
  </si>
  <si>
    <t>Fernando</t>
  </si>
  <si>
    <t>z. SENAMA(NO VIGENTE, NO USAR)</t>
  </si>
  <si>
    <t>z. Otros Senama (NO VIGENTE, NO USAR)</t>
  </si>
  <si>
    <t>Valparaíso</t>
  </si>
  <si>
    <t>Lopez</t>
  </si>
  <si>
    <t>Lissette Pulgar</t>
  </si>
  <si>
    <t>Hernandez</t>
  </si>
  <si>
    <t>Vidal</t>
  </si>
  <si>
    <t>Viña del Mar</t>
  </si>
  <si>
    <t>Perez</t>
  </si>
  <si>
    <t>z. Otros(NO VIGENTE, NO USAR)</t>
  </si>
  <si>
    <t>Otros Programas SENAMA</t>
  </si>
  <si>
    <t>Alvarado</t>
  </si>
  <si>
    <t>z. Civil (NO VIGENTE, NO USAR)</t>
  </si>
  <si>
    <t>Cordillera</t>
  </si>
  <si>
    <t>Puente Alto</t>
  </si>
  <si>
    <t>z. Sobre Personal (NO VIGENTE, NO USAR)</t>
  </si>
  <si>
    <t>Reclamo contra Senama</t>
  </si>
  <si>
    <t>Silvia</t>
  </si>
  <si>
    <t>Alicia Lizama Alcarraz</t>
  </si>
  <si>
    <t>Valdivia</t>
  </si>
  <si>
    <t>Aguila</t>
  </si>
  <si>
    <t>Francisco Javier Pareja Arellano</t>
  </si>
  <si>
    <t>Otros ELEAM</t>
  </si>
  <si>
    <t>Ferrada</t>
  </si>
  <si>
    <t>Toledo</t>
  </si>
  <si>
    <t>patriciaferradat@gmail.com</t>
  </si>
  <si>
    <t>4406039-6</t>
  </si>
  <si>
    <t>Berta</t>
  </si>
  <si>
    <t>Lazo</t>
  </si>
  <si>
    <t>2 Norte</t>
  </si>
  <si>
    <t>Corvi 2</t>
  </si>
  <si>
    <t>978656400</t>
  </si>
  <si>
    <t>Deficiencias y/o irregularidades en ELEAM (Decreto 14)</t>
  </si>
  <si>
    <t>Colchagua</t>
  </si>
  <si>
    <t>SALUD</t>
  </si>
  <si>
    <t>Programa Fondo Nacional del Adulto Mayor (FNAM)</t>
  </si>
  <si>
    <t>FNAM Autogestionado Hernán Zapata F.</t>
  </si>
  <si>
    <t>Estación Central</t>
  </si>
  <si>
    <t>Derivado a Defensor Mayor</t>
  </si>
  <si>
    <t>Diego Portales</t>
  </si>
  <si>
    <t>Orientación Jurídica</t>
  </si>
  <si>
    <t>Reclamo</t>
  </si>
  <si>
    <t>NO</t>
  </si>
  <si>
    <t>Relativo a los Funcionarios</t>
  </si>
  <si>
    <t>Atención Domiciliaria para Personas con Dependencia Severa</t>
  </si>
  <si>
    <t>21 de Mayo</t>
  </si>
  <si>
    <t>Arias</t>
  </si>
  <si>
    <t>Marco</t>
  </si>
  <si>
    <t>Flores</t>
  </si>
  <si>
    <t>Aguirre</t>
  </si>
  <si>
    <t>Paulina</t>
  </si>
  <si>
    <t>Lara</t>
  </si>
  <si>
    <t>Reclamos relacionados a Salud</t>
  </si>
  <si>
    <t>Reclamo contra TERCEROS</t>
  </si>
  <si>
    <t>5347407-1</t>
  </si>
  <si>
    <t>Daniel</t>
  </si>
  <si>
    <t>Gagliano</t>
  </si>
  <si>
    <t>Av. La Tirana</t>
  </si>
  <si>
    <t>937089338</t>
  </si>
  <si>
    <t>kvidalk18@gmail.com</t>
  </si>
  <si>
    <t>Es un reclamo, en el Cesfam Sur de iquique, en la tirana con playa blanca,  no tienen consideración con el adulto mayor, más si tiene enfermedad terminal, y dificultad en  movilidad, nos hacen ir a la consulta y bien sabido es que los colectivos no nos llevan por ser adultos mayores y con muletas, por 5 minutos, luego de la hora, sólo 5 minutos NO me quisieron atender ni revisar los exámenes, me cerraron la puerta, soy paciente renal terminal y había llegado la noche anterior muy mal de dialisis, hice el gran esfuerzo para no perder la hora y por 5 minutos No me atendieron, pero en otras ocasiones es uno el que espera por los médicos hasta 15 minutos y no podemos reclamar pero cuando es al contrarios no nos consideran, me pusieron como que no asistí y si fui, me parece una falta de respeto con una persona Enferma, entonces perdí mi tiempo yendo días anteriores hacerme exámenes para nada</t>
  </si>
  <si>
    <t>Es un reclamo, en el Cesfam Sur de iquique, en la tirana con playa blanca,  no tienen consideración con el adulto mayor, más si tiene enfermedad terminal, y dificultad en  movilidad, nos hacen ir a la consulta y bien sabido es que los colectivos no nos llevan por ser adultos mayores y con muletas, por 5 minutos, luego de la hora, sólo 5 minutos NO me quisieron atender ni revisar los exámenes, me cerraron la puerta, soy paciente renal terminal y había llegado la noche anterior muy mal de dialisis, hice el gran esfuerzo para no perder la hora y por 5 minutos No me atendieron, pero en otras ocasiones es uno el que espera por los médicos hasta 15 minutos y no podemos reclamar pero cuando es al contrarios no nos consideran, me pusieron como que no asistí y si fui, me parece una falta de respeto con una persona Enferma, entonces perdí mi tiempo yendo días anteriores hacerme exámenes para nada.
Candy Vidal Romero, Rut 09.392.156-9, de 47 años, quien es hija de la persona mayor es quien interpone el reclamo a nombre de su padre.</t>
  </si>
  <si>
    <t>Mala atención por funcionario</t>
  </si>
  <si>
    <t>MARIA</t>
  </si>
  <si>
    <t>Graciela</t>
  </si>
  <si>
    <t>Nancy</t>
  </si>
  <si>
    <t>Loreto Andrade Moya</t>
  </si>
  <si>
    <t>Fanny Lavinia Gonzalez  Vega</t>
  </si>
  <si>
    <t>Sara Rosa</t>
  </si>
  <si>
    <t>Chillán</t>
  </si>
  <si>
    <t>La Granja</t>
  </si>
  <si>
    <t>Dirigente Organización de Personas Mayores</t>
  </si>
  <si>
    <t>Palma</t>
  </si>
  <si>
    <t>8162541-7</t>
  </si>
  <si>
    <t>Norma Leticia</t>
  </si>
  <si>
    <t>Av. Del Mar</t>
  </si>
  <si>
    <t>Persona mayor se acerca a SENAMA para realizar un reclamo en contra de Banco Estado por no responder ante, según refiere persona mayor, un uso indebido de su cuenta RUT tras ser hackeado, puesto usaron su cuenta para realizar una compra internacional por concepto de video juegos, gastando mas de 200 mil pesos en ello, siendo toda la pensión de la persona mayor, ella solicita el banco le devuelva su dinero puesto ella no realizo esa compra porque es imposible, además ella tiene como demostrar que el día de la compra ella venia viajando desde La Serena hacia Iquique.</t>
  </si>
  <si>
    <t>Uso indebido cuenta RUT</t>
  </si>
  <si>
    <t>957585143</t>
  </si>
  <si>
    <t>Otros CVT</t>
  </si>
  <si>
    <t>Adriana</t>
  </si>
  <si>
    <t>5718524-4</t>
  </si>
  <si>
    <t>5 Poniente</t>
  </si>
  <si>
    <t>998370565</t>
  </si>
  <si>
    <t>fhdiazz@gmail.com</t>
  </si>
  <si>
    <t>Zimmermann</t>
  </si>
  <si>
    <t>Cordova</t>
  </si>
  <si>
    <t>San Miguel</t>
  </si>
  <si>
    <t>Luarte</t>
  </si>
  <si>
    <t>San Fernando</t>
  </si>
  <si>
    <t>9235902-6</t>
  </si>
  <si>
    <t>Maria Cecilia</t>
  </si>
  <si>
    <t>Manuel de la Cruz</t>
  </si>
  <si>
    <t>Los Federales</t>
  </si>
  <si>
    <t>5468644-7</t>
  </si>
  <si>
    <t>Manuel Issac</t>
  </si>
  <si>
    <t>Los lingues</t>
  </si>
  <si>
    <t>Se informa que se entregara este reclamo a la encargada de CVT</t>
  </si>
  <si>
    <t>16784884-2</t>
  </si>
  <si>
    <t>La floresta 6 pasaje assen</t>
  </si>
  <si>
    <t>990205212</t>
  </si>
  <si>
    <t>natygarcia2388@gmail.com</t>
  </si>
  <si>
    <t>3983621-1</t>
  </si>
  <si>
    <t>Marta Eliana</t>
  </si>
  <si>
    <t>Rosas</t>
  </si>
  <si>
    <t>Falta de respuesta</t>
  </si>
  <si>
    <t>Gonzáles</t>
  </si>
  <si>
    <t>Carlos Jiménez Chandía</t>
  </si>
  <si>
    <t>Santa rosa</t>
  </si>
  <si>
    <t>8239621-7</t>
  </si>
  <si>
    <t>Miguel Gustavo</t>
  </si>
  <si>
    <t>Velquen</t>
  </si>
  <si>
    <t>Astorga</t>
  </si>
  <si>
    <t>Avenida Frei</t>
  </si>
  <si>
    <t>Se derivaran los antecedentes a encargada regional del programa para que proceda a gestionar este reclamo.</t>
  </si>
  <si>
    <t>Reclamo tema calefaccion</t>
  </si>
  <si>
    <t>935614158</t>
  </si>
  <si>
    <t>51</t>
  </si>
  <si>
    <t>Melipilla</t>
  </si>
  <si>
    <t>Efigenia  Leviqueo  Marileo</t>
  </si>
  <si>
    <t>CLAUDIO</t>
  </si>
  <si>
    <t>El Bosque</t>
  </si>
  <si>
    <t>5314800-k</t>
  </si>
  <si>
    <t>Salaue</t>
  </si>
  <si>
    <t>paulina.salaue@gmail.com</t>
  </si>
  <si>
    <t>997851782</t>
  </si>
  <si>
    <t>Natalia Barriga Abarzúa</t>
  </si>
  <si>
    <t>10165407-9</t>
  </si>
  <si>
    <t>Sylvia Virginia</t>
  </si>
  <si>
    <t>Nueva imperial</t>
  </si>
  <si>
    <t>Caso será remitido a programa ELEAM para fiscalización. La adulta solicita una respuesta formal sobre el fallecimiento de su tío.</t>
  </si>
  <si>
    <t>4002837-4</t>
  </si>
  <si>
    <t>paradero 45</t>
  </si>
  <si>
    <t>ELEAM Cordillera</t>
  </si>
  <si>
    <t>6445314-9</t>
  </si>
  <si>
    <t>Las encinas</t>
  </si>
  <si>
    <t>Dep.t 101</t>
  </si>
  <si>
    <t>992983928</t>
  </si>
  <si>
    <t>guipalga@gmail.com</t>
  </si>
  <si>
    <t>Guillermo  fernando</t>
  </si>
  <si>
    <t>El cobre   10902 villa   los   industriales</t>
  </si>
  <si>
    <t>Villa   los   industrialesel   cobre</t>
  </si>
  <si>
    <t>19671437-5</t>
  </si>
  <si>
    <t>Gabriel Betancourt</t>
  </si>
  <si>
    <t>Betancourt</t>
  </si>
  <si>
    <t>977025785</t>
  </si>
  <si>
    <t>gbetancourtl@udd.cl</t>
  </si>
  <si>
    <t>Monserrat Loreto Zuñiga Millao</t>
  </si>
  <si>
    <t>12856783-6</t>
  </si>
  <si>
    <t>homerofelipe@hotmail.com</t>
  </si>
  <si>
    <t>5227642-k</t>
  </si>
  <si>
    <t>Alex</t>
  </si>
  <si>
    <t>Msdrid</t>
  </si>
  <si>
    <t>el dim</t>
  </si>
  <si>
    <t>976892344</t>
  </si>
  <si>
    <t>El dim</t>
  </si>
  <si>
    <t>Sin ayuda</t>
  </si>
  <si>
    <t>10074812-6</t>
  </si>
  <si>
    <t>Castañeda</t>
  </si>
  <si>
    <t>Los Copihues 447</t>
  </si>
  <si>
    <t>682973064</t>
  </si>
  <si>
    <t>adrianac2207@gmail.com</t>
  </si>
  <si>
    <t>5258271-7</t>
  </si>
  <si>
    <t>Escårate</t>
  </si>
  <si>
    <t>Bollenar</t>
  </si>
  <si>
    <t>9474036-3</t>
  </si>
  <si>
    <t>Marco@andamioschile.cl</t>
  </si>
  <si>
    <t>991407898</t>
  </si>
  <si>
    <t>Claudia Covarrubias Farias</t>
  </si>
  <si>
    <t>Libertad 1</t>
  </si>
  <si>
    <t>Luz Marina</t>
  </si>
  <si>
    <t>6041288-k</t>
  </si>
  <si>
    <t>De maluenda</t>
  </si>
  <si>
    <t>Club adulto mayor Laurelito</t>
  </si>
  <si>
    <t>Presidente de la Agrupación</t>
  </si>
  <si>
    <t>Se recogió su reclamo se pidieron las disculpas respecto al inconveniente ocurrido y se le comento que el funcionario daría las explicaciones respectivas y que no volvería a ocurrir.</t>
  </si>
  <si>
    <t>996724260</t>
  </si>
  <si>
    <t>5094053-5</t>
  </si>
  <si>
    <t>Ormaza</t>
  </si>
  <si>
    <t>Vellavista</t>
  </si>
  <si>
    <t>582255255</t>
  </si>
  <si>
    <t>Se realiza la atención en conjunto con la encargada del programa turismo social, donde se informa que se enviara a SERNATUR sus observaciones encontradas en el viaje.</t>
  </si>
  <si>
    <t>Turismo Social</t>
  </si>
  <si>
    <t>255255</t>
  </si>
  <si>
    <t>Esposo, Hija,Yerno y Nietos</t>
  </si>
  <si>
    <t>9142743-5</t>
  </si>
  <si>
    <t>NINHUE</t>
  </si>
  <si>
    <t>982390593</t>
  </si>
  <si>
    <t>mfernandez1202@gmail.com</t>
  </si>
  <si>
    <t>4767147-7</t>
  </si>
  <si>
    <t>BARTOLOME BLANCHE</t>
  </si>
  <si>
    <t>REPORTE</t>
  </si>
  <si>
    <t>Nombre del Servicio</t>
  </si>
  <si>
    <t>Servicio Nacional del Adulto Mayor, SENAMA</t>
  </si>
  <si>
    <t>Objetivo Comprometido:</t>
  </si>
  <si>
    <t>Mejorar la calidad de servicio que los ciudadanos(as) reciben de las Instituciones del Estado.</t>
  </si>
  <si>
    <t xml:space="preserve">Nombre responsable del Reporte </t>
  </si>
  <si>
    <t>Tipo de reporte</t>
  </si>
  <si>
    <t xml:space="preserve">Los información reportada se obtiene de la "matriz de solicitudes"  de la plataforma BT-SIAC  utilizada por Senama para el registro de la atención ciudadana y de casos de vulneración de derechos de las personas mayores.  Es necesario mencionar que de la informacion requerida solo dos columnas no estan contempladas en la matriz por lo que se completan en forma manual </t>
  </si>
  <si>
    <t>Mes</t>
  </si>
  <si>
    <t>Recibidos en el Mes</t>
  </si>
  <si>
    <t>Número de reclamos recibidos al año t</t>
  </si>
  <si>
    <t>Respondidos en el Mes</t>
  </si>
  <si>
    <t>Número de reclamos respondidos en año t</t>
  </si>
  <si>
    <t xml:space="preserve">% de Reclamos respondidos en año t </t>
  </si>
  <si>
    <t>Años anteriores</t>
  </si>
  <si>
    <t>Enero</t>
  </si>
  <si>
    <t>Febrero</t>
  </si>
  <si>
    <t>Marzo</t>
  </si>
  <si>
    <t>Abril</t>
  </si>
  <si>
    <t>mayo</t>
  </si>
  <si>
    <t xml:space="preserve">Junio  </t>
  </si>
  <si>
    <t>julio</t>
  </si>
  <si>
    <t xml:space="preserve">Agosto  </t>
  </si>
  <si>
    <t xml:space="preserve">Septiembre  </t>
  </si>
  <si>
    <t xml:space="preserve">Octubre  </t>
  </si>
  <si>
    <t xml:space="preserve">Noviembre </t>
  </si>
  <si>
    <t>Diciembre</t>
  </si>
  <si>
    <t>TOTAL</t>
  </si>
  <si>
    <t>Actuaciones, atenciones  o productos (bienes y/o servicios que aplica)</t>
  </si>
  <si>
    <t>N° oficio o identificaciòn del documento en que se contiene la respuesta</t>
  </si>
  <si>
    <t>¿Tiene  respuesta Resolutiva?
(Si/No)</t>
  </si>
  <si>
    <t>Actuación</t>
  </si>
  <si>
    <t>Atenciones</t>
  </si>
  <si>
    <t xml:space="preserve">Atenciones </t>
  </si>
  <si>
    <t xml:space="preserve">Productos </t>
  </si>
  <si>
    <t>TABLA DE HOMOLOGACIÓN Y NOTAS</t>
  </si>
  <si>
    <t xml:space="preserve">El PMG de Reclamos Respondidos tiene por objetivo mejorar la calidad del servicio de las instituciones del Estado. La base para la realización del reporte se extrae de la Plataforma Buen Trato-SIAC (BT-SIAC), la cual es utilizada por el Servicio Nacional del Adulto Mayor (SENAMA) para el registro de las atenciones a la ciudadanía por los diferentes canales dispuestos para ello. </t>
  </si>
  <si>
    <t>Columna</t>
  </si>
  <si>
    <t>A</t>
  </si>
  <si>
    <t>N° de Solicitud</t>
  </si>
  <si>
    <t>Código único de identificación (ID) del Reclamo.</t>
  </si>
  <si>
    <t>D</t>
  </si>
  <si>
    <t>Tipo de Solicitud</t>
  </si>
  <si>
    <t>Tipo de Solicitud: 
-Consulta.
-Felicitación.
-Ley 20.285. 
-Opinión.  
-Reclamo contra SENAMA.
-Reclamo contra TERCEROS.</t>
  </si>
  <si>
    <t>AH</t>
  </si>
  <si>
    <t>Estado de Solicitud</t>
  </si>
  <si>
    <t>AJ</t>
  </si>
  <si>
    <t>CA</t>
  </si>
  <si>
    <t>Fecha de Creación</t>
  </si>
  <si>
    <t>CD</t>
  </si>
  <si>
    <t>Actuaciones, atenciones o Productos (bienes o servicios) que aplica</t>
  </si>
  <si>
    <t>CE</t>
  </si>
  <si>
    <t>N° de Oficio o identificación del documento en que se contiene la respuesta</t>
  </si>
  <si>
    <t>CF</t>
  </si>
  <si>
    <t>¿Tiene Respuesta Resolutiva?</t>
  </si>
  <si>
    <t>Pamela Acevedo (pacevedo@senama.cl)</t>
  </si>
  <si>
    <t>No se identifica</t>
  </si>
  <si>
    <t>A.M, reclama que el ELEAM  de Huechuraba , no hay personal , y que no le agendan hora para visita, reclama que SENAMA  no realiza visita a los adultos y se encuentra abandonados, les dan solo de comer todos los días carne de soya, y que los adultos se caen ya que no hay nadie que los cuide. Ella recibió llamado de una cuidadora del ELEAM que no se identifico diciéndole que los adultos se encuentran en malas condiciones y que necesitan visita, y que no se identifica por que las pueden echar, y sacar al adulto a la calle.</t>
  </si>
  <si>
    <t>Reclamo a ELEAM</t>
  </si>
  <si>
    <t>Se le señala que para visita debe de agendar hora, ya que es el protocolo COVID, ella señala que no hay gente para recibir las llamadas, se le indica que se puede recibir el reclamo, se le solicita su identificación pero ella señala que no, ya que el ELEAM va a echar a su hermano a la calle, se le indica que eso es mentira, y se puede realizar fiscalización, indica que no, muy molesta,  y que va a realizar carta al presidente ya que SENAMA no realiza nada por los adultos del  ELEAM, se le indica que también puede realizarlo.</t>
  </si>
  <si>
    <t>ELEAM Huechuraba</t>
  </si>
  <si>
    <t>Los Girasoles</t>
  </si>
  <si>
    <t>Daniela Ibarra Hernandez</t>
  </si>
  <si>
    <t xml:space="preserve">Corresponde al estado del reclamo 
-Ingresado.
-En análisis.
-Respondido. 
-Desistido.  
-Derivado.
</t>
  </si>
  <si>
    <r>
      <t>Nota explicativa</t>
    </r>
    <r>
      <rPr>
        <sz val="11"/>
        <rFont val="Calibri"/>
        <family val="2"/>
      </rPr>
      <t xml:space="preserve">: </t>
    </r>
  </si>
  <si>
    <t>En el periodo dos reclamos fueron derivados a otras instituciones.</t>
  </si>
  <si>
    <t>Categorías del decreto N°465/2021</t>
  </si>
  <si>
    <t>Nombre de columna "Reclamos 2022"</t>
  </si>
  <si>
    <t xml:space="preserve">Corresponde a la fecha de respuesta
</t>
  </si>
  <si>
    <r>
      <t xml:space="preserve">Corresponde a la fecha de ingreso </t>
    </r>
    <r>
      <rPr>
        <b/>
        <sz val="11"/>
        <rFont val="Calibri"/>
        <family val="2"/>
      </rPr>
      <t xml:space="preserve">
</t>
    </r>
  </si>
  <si>
    <t>Durante el periodo informado, se han registrado 13 reclamos contra SENAMA, los cuales se suman a los de arrastre del año 2021 los cuales son 6, teniendo un total de 19 reclamos, de los cuales solo 13 se encuentran con respuesta resolutiva al ciudadano, 6 fueron cerrado sin respuesta resolutiva, uno de los cuales se entendió que la persona desistió del reclamo al no responder los correos con consultas.  Al momento del cierre del reporte existen dos reclamos en análisis.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</si>
</sst>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font>
      <sz val="11"/>
      <name val="Calibri"/>
    </font>
    <font>
      <sz val="11"/>
      <color theme="1"/>
      <name val="Calibri"/>
      <family val="2"/>
    </font>
    <font>
      <b/>
      <sz val="11"/>
      <name val="Calibri"/>
      <family val="2"/>
    </font>
    <font>
      <b/>
      <sz val="11"/>
      <color rgb="FF002060"/>
      <name val="Calibri"/>
      <family val="2"/>
    </font>
    <font>
      <sz val="11"/>
      <color rgb="FF002060"/>
      <name val="Calibri"/>
      <family val="2"/>
    </font>
    <font>
      <sz val="11"/>
      <name val="Calibri"/>
      <family val="2"/>
    </font>
    <font>
      <b/>
      <sz val="11"/>
      <name val="Calibri"/>
      <family val="2"/>
      <scheme val="minor"/>
    </font>
    <font>
      <sz val="11"/>
      <name val="Calibri"/>
      <family val="2"/>
      <scheme val="minor"/>
    </font>
    <font>
      <b/>
      <i/>
      <sz val="11"/>
      <name val="Calibri"/>
      <family val="2"/>
    </font>
    <font>
      <b/>
      <u/>
      <sz val="11"/>
      <name val="Calibri"/>
      <family val="2"/>
    </font>
    <font>
      <b/>
      <sz val="11"/>
      <color theme="1"/>
      <name val="Calibri"/>
      <family val="2"/>
    </font>
  </fonts>
  <fills count="6">
    <fill>
      <patternFill patternType="none"/>
    </fill>
    <fill>
      <patternFill patternType="gray125"/>
    </fill>
    <fill>
      <patternFill patternType="solid">
        <fgColor theme="7" tint="0.79998168889431442"/>
        <bgColor indexed="64"/>
      </patternFill>
    </fill>
    <fill>
      <patternFill patternType="solid">
        <fgColor rgb="FFA3FFFF"/>
        <bgColor indexed="64"/>
      </patternFill>
    </fill>
    <fill>
      <patternFill patternType="solid">
        <fgColor theme="4" tint="0.59999389629810485"/>
        <bgColor indexed="64"/>
      </patternFill>
    </fill>
    <fill>
      <patternFill patternType="solid">
        <fgColor theme="9" tint="0.59999389629810485"/>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2">
    <xf numFmtId="0" fontId="0" fillId="0" borderId="0"/>
    <xf numFmtId="0" fontId="5" fillId="0" borderId="0"/>
  </cellStyleXfs>
  <cellXfs count="60">
    <xf numFmtId="0" fontId="0" fillId="0" borderId="0" xfId="0"/>
    <xf numFmtId="0" fontId="4" fillId="0" borderId="0" xfId="0" applyFont="1"/>
    <xf numFmtId="0" fontId="4" fillId="0" borderId="0" xfId="0" applyFont="1" applyFill="1"/>
    <xf numFmtId="0" fontId="5" fillId="0" borderId="0" xfId="1" applyAlignment="1">
      <alignment vertical="center" wrapText="1"/>
    </xf>
    <xf numFmtId="0" fontId="6" fillId="3" borderId="1" xfId="1" applyFont="1" applyFill="1" applyBorder="1" applyAlignment="1">
      <alignment horizontal="left" vertical="center" wrapText="1"/>
    </xf>
    <xf numFmtId="0" fontId="6" fillId="4" borderId="1" xfId="1" applyFont="1" applyFill="1" applyBorder="1" applyAlignment="1">
      <alignment horizontal="center" vertical="center" wrapText="1"/>
    </xf>
    <xf numFmtId="0" fontId="6" fillId="3" borderId="1" xfId="1" applyFont="1" applyFill="1" applyBorder="1" applyAlignment="1">
      <alignment horizontal="center" vertical="center" wrapText="1"/>
    </xf>
    <xf numFmtId="0" fontId="7" fillId="0" borderId="1" xfId="1" applyFont="1" applyBorder="1" applyAlignment="1">
      <alignment horizontal="left" vertical="center"/>
    </xf>
    <xf numFmtId="0" fontId="7" fillId="0" borderId="1" xfId="1" applyFont="1" applyBorder="1" applyAlignment="1">
      <alignment horizontal="center" vertical="center"/>
    </xf>
    <xf numFmtId="10" fontId="7" fillId="0" borderId="1" xfId="1" applyNumberFormat="1" applyFont="1" applyBorder="1" applyAlignment="1">
      <alignment horizontal="center" vertical="center"/>
    </xf>
    <xf numFmtId="0" fontId="5" fillId="0" borderId="0" xfId="1" applyAlignment="1">
      <alignment horizontal="center" vertical="center" wrapText="1"/>
    </xf>
    <xf numFmtId="0" fontId="5" fillId="0" borderId="1" xfId="1" applyBorder="1" applyAlignment="1">
      <alignment horizontal="center" vertical="center"/>
    </xf>
    <xf numFmtId="0" fontId="5" fillId="0" borderId="0" xfId="1" applyAlignment="1">
      <alignment horizontal="center"/>
    </xf>
    <xf numFmtId="0" fontId="5" fillId="0" borderId="1" xfId="1" applyBorder="1" applyAlignment="1">
      <alignment horizontal="center" vertical="center" wrapText="1"/>
    </xf>
    <xf numFmtId="0" fontId="1" fillId="0" borderId="0" xfId="1" applyFont="1" applyAlignment="1">
      <alignment horizontal="center"/>
    </xf>
    <xf numFmtId="17" fontId="7" fillId="0" borderId="1" xfId="1" applyNumberFormat="1" applyFont="1" applyBorder="1" applyAlignment="1">
      <alignment horizontal="left" vertical="center"/>
    </xf>
    <xf numFmtId="0" fontId="8" fillId="0" borderId="0" xfId="1" applyFont="1" applyAlignment="1">
      <alignment horizontal="center"/>
    </xf>
    <xf numFmtId="0" fontId="7" fillId="0" borderId="2" xfId="1" applyFont="1" applyBorder="1" applyAlignment="1">
      <alignment horizontal="left" vertical="center"/>
    </xf>
    <xf numFmtId="0" fontId="5" fillId="0" borderId="2" xfId="1" applyBorder="1" applyAlignment="1">
      <alignment horizontal="center" vertical="center" wrapText="1"/>
    </xf>
    <xf numFmtId="10" fontId="7" fillId="0" borderId="2" xfId="1" applyNumberFormat="1" applyFont="1" applyBorder="1" applyAlignment="1">
      <alignment horizontal="center" vertical="center"/>
    </xf>
    <xf numFmtId="0" fontId="2" fillId="0" borderId="3" xfId="1" applyFont="1" applyBorder="1" applyAlignment="1">
      <alignment horizontal="center" vertical="center" wrapText="1"/>
    </xf>
    <xf numFmtId="0" fontId="2" fillId="0" borderId="0" xfId="1" applyFont="1" applyAlignment="1">
      <alignment horizontal="center" vertical="center" wrapText="1"/>
    </xf>
    <xf numFmtId="0" fontId="2" fillId="0" borderId="4" xfId="1" applyFont="1" applyBorder="1" applyAlignment="1">
      <alignment horizontal="center" vertical="center"/>
    </xf>
    <xf numFmtId="0" fontId="2" fillId="0" borderId="4" xfId="1" applyFont="1" applyBorder="1" applyAlignment="1">
      <alignment horizontal="center" vertical="center" wrapText="1"/>
    </xf>
    <xf numFmtId="10" fontId="6" fillId="0" borderId="5" xfId="1" applyNumberFormat="1" applyFont="1" applyBorder="1" applyAlignment="1">
      <alignment horizontal="center" vertical="center"/>
    </xf>
    <xf numFmtId="0" fontId="2" fillId="0" borderId="0" xfId="1" applyFont="1" applyAlignment="1">
      <alignment vertical="center" wrapText="1"/>
    </xf>
    <xf numFmtId="0" fontId="5" fillId="0" borderId="0" xfId="1" applyAlignment="1">
      <alignment vertical="center"/>
    </xf>
    <xf numFmtId="0" fontId="3" fillId="0" borderId="0" xfId="0" applyFont="1"/>
    <xf numFmtId="0" fontId="4" fillId="0" borderId="0" xfId="0" applyFont="1" applyAlignment="1">
      <alignment horizontal="center"/>
    </xf>
    <xf numFmtId="0" fontId="5" fillId="0" borderId="1" xfId="1" applyBorder="1" applyAlignment="1">
      <alignment horizontal="justify" vertical="center" wrapText="1"/>
    </xf>
    <xf numFmtId="0" fontId="5" fillId="0" borderId="0" xfId="1"/>
    <xf numFmtId="0" fontId="2" fillId="0" borderId="0" xfId="1" applyFont="1" applyAlignment="1">
      <alignment vertical="center"/>
    </xf>
    <xf numFmtId="0" fontId="2" fillId="3" borderId="1" xfId="1" applyFont="1" applyFill="1" applyBorder="1" applyAlignment="1">
      <alignment horizontal="center" vertical="center" wrapText="1"/>
    </xf>
    <xf numFmtId="0" fontId="5" fillId="0" borderId="1" xfId="1" applyBorder="1" applyAlignment="1">
      <alignment vertical="center" wrapText="1"/>
    </xf>
    <xf numFmtId="0" fontId="9" fillId="0" borderId="0" xfId="1" applyFont="1" applyAlignment="1">
      <alignment horizontal="center" vertical="center"/>
    </xf>
    <xf numFmtId="0" fontId="2" fillId="0" borderId="0" xfId="1" applyFont="1" applyAlignment="1">
      <alignment horizontal="center" vertical="center" wrapText="1"/>
    </xf>
    <xf numFmtId="0" fontId="5" fillId="0" borderId="1" xfId="1" applyBorder="1" applyAlignment="1">
      <alignment horizontal="left" vertical="center"/>
    </xf>
    <xf numFmtId="0" fontId="5" fillId="0" borderId="1" xfId="1" applyBorder="1" applyAlignment="1">
      <alignment horizontal="left" vertical="center" wrapText="1"/>
    </xf>
    <xf numFmtId="0" fontId="5" fillId="0" borderId="1" xfId="1" applyBorder="1" applyAlignment="1">
      <alignment horizontal="justify" vertical="center" wrapText="1"/>
    </xf>
    <xf numFmtId="0" fontId="2" fillId="0" borderId="0" xfId="1" applyFont="1" applyAlignment="1">
      <alignment horizontal="center" vertical="center"/>
    </xf>
    <xf numFmtId="0" fontId="5" fillId="0" borderId="0" xfId="1" applyAlignment="1">
      <alignment horizontal="justify" vertical="center" wrapText="1"/>
    </xf>
    <xf numFmtId="0" fontId="9" fillId="0" borderId="0" xfId="1" applyFont="1" applyAlignment="1">
      <alignment horizontal="left" vertical="center"/>
    </xf>
    <xf numFmtId="0" fontId="1" fillId="0" borderId="0" xfId="1" applyFont="1" applyAlignment="1">
      <alignment horizontal="justify" vertical="center" wrapText="1"/>
    </xf>
    <xf numFmtId="0" fontId="10" fillId="0" borderId="1" xfId="0" applyFont="1" applyBorder="1"/>
    <xf numFmtId="0" fontId="1" fillId="0" borderId="1" xfId="1" applyFont="1" applyBorder="1"/>
    <xf numFmtId="0" fontId="1" fillId="0" borderId="1" xfId="0" applyFont="1" applyBorder="1" applyAlignment="1">
      <alignment horizontal="center"/>
    </xf>
    <xf numFmtId="0" fontId="1" fillId="0" borderId="1" xfId="0" applyFont="1" applyBorder="1"/>
    <xf numFmtId="0" fontId="1" fillId="0" borderId="1" xfId="0" applyFont="1" applyFill="1" applyBorder="1"/>
    <xf numFmtId="14" fontId="1" fillId="0" borderId="1" xfId="0" applyNumberFormat="1" applyFont="1" applyBorder="1"/>
    <xf numFmtId="14" fontId="1" fillId="0" borderId="1" xfId="0" applyNumberFormat="1" applyFont="1" applyBorder="1" applyAlignment="1">
      <alignment horizontal="center"/>
    </xf>
    <xf numFmtId="0" fontId="1" fillId="0" borderId="1" xfId="0" applyFont="1" applyFill="1" applyBorder="1" applyAlignment="1">
      <alignment horizontal="center"/>
    </xf>
    <xf numFmtId="14" fontId="1" fillId="0" borderId="1" xfId="0" applyNumberFormat="1" applyFont="1" applyFill="1" applyBorder="1" applyAlignment="1">
      <alignment horizontal="center"/>
    </xf>
    <xf numFmtId="0" fontId="1" fillId="0" borderId="1" xfId="1" applyFont="1" applyBorder="1" applyAlignment="1">
      <alignment horizontal="center"/>
    </xf>
    <xf numFmtId="0" fontId="10" fillId="5"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0" fillId="0" borderId="1" xfId="0" applyFont="1" applyBorder="1" applyAlignment="1">
      <alignment horizontal="center" vertical="center" wrapText="1"/>
    </xf>
    <xf numFmtId="0" fontId="10" fillId="2" borderId="1" xfId="0" applyFont="1" applyFill="1" applyBorder="1" applyAlignment="1">
      <alignment horizontal="center" vertical="center" wrapText="1"/>
    </xf>
    <xf numFmtId="0" fontId="10" fillId="0" borderId="1" xfId="0" applyFont="1" applyBorder="1" applyAlignment="1">
      <alignment wrapText="1"/>
    </xf>
    <xf numFmtId="0" fontId="1" fillId="0" borderId="1" xfId="1" applyFont="1" applyFill="1" applyBorder="1"/>
    <xf numFmtId="0" fontId="1" fillId="0" borderId="1" xfId="0" applyFont="1" applyBorder="1" applyAlignment="1">
      <alignment horizontal="center" vertical="center"/>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46"/>
  <sheetViews>
    <sheetView showGridLines="0" tabSelected="1" zoomScaleNormal="100" workbookViewId="0">
      <selection activeCell="J9" sqref="J9"/>
    </sheetView>
  </sheetViews>
  <sheetFormatPr baseColWidth="10" defaultColWidth="11.42578125" defaultRowHeight="15"/>
  <cols>
    <col min="1" max="1" width="28.7109375" style="25" customWidth="1"/>
    <col min="2" max="2" width="13.140625" style="21" hidden="1" customWidth="1"/>
    <col min="3" max="3" width="28.42578125" style="26" bestFit="1" customWidth="1"/>
    <col min="4" max="4" width="12.42578125" style="26" hidden="1" customWidth="1"/>
    <col min="5" max="5" width="23.140625" style="3" customWidth="1"/>
    <col min="6" max="6" width="12.28515625" style="3" customWidth="1"/>
    <col min="7" max="16384" width="11.42578125" style="3"/>
  </cols>
  <sheetData>
    <row r="2" spans="1:7">
      <c r="A2" s="35" t="s">
        <v>360</v>
      </c>
      <c r="B2" s="35"/>
      <c r="C2" s="35"/>
      <c r="D2" s="35"/>
      <c r="E2" s="35"/>
      <c r="F2" s="35"/>
    </row>
    <row r="4" spans="1:7" ht="27.75" customHeight="1">
      <c r="A4" s="4" t="s">
        <v>361</v>
      </c>
      <c r="B4" s="5"/>
      <c r="C4" s="36" t="s">
        <v>362</v>
      </c>
      <c r="D4" s="36"/>
      <c r="E4" s="36"/>
      <c r="F4" s="36"/>
    </row>
    <row r="5" spans="1:7" ht="36" customHeight="1">
      <c r="A5" s="4" t="s">
        <v>363</v>
      </c>
      <c r="B5" s="5"/>
      <c r="C5" s="37" t="s">
        <v>364</v>
      </c>
      <c r="D5" s="37"/>
      <c r="E5" s="37"/>
      <c r="F5" s="37"/>
    </row>
    <row r="6" spans="1:7" ht="27.75" customHeight="1">
      <c r="A6" s="4" t="s">
        <v>365</v>
      </c>
      <c r="B6" s="5"/>
      <c r="C6" s="37" t="s">
        <v>415</v>
      </c>
      <c r="D6" s="37"/>
      <c r="E6" s="37"/>
      <c r="F6" s="37"/>
    </row>
    <row r="7" spans="1:7" ht="93.75" customHeight="1">
      <c r="A7" s="4" t="s">
        <v>366</v>
      </c>
      <c r="B7" s="5"/>
      <c r="C7" s="38" t="s">
        <v>367</v>
      </c>
      <c r="D7" s="38"/>
      <c r="E7" s="38"/>
      <c r="F7" s="38"/>
    </row>
    <row r="9" spans="1:7" ht="60">
      <c r="A9" s="6" t="s">
        <v>368</v>
      </c>
      <c r="B9" s="6" t="s">
        <v>369</v>
      </c>
      <c r="C9" s="6" t="s">
        <v>370</v>
      </c>
      <c r="D9" s="6" t="s">
        <v>371</v>
      </c>
      <c r="E9" s="6" t="s">
        <v>372</v>
      </c>
      <c r="F9" s="6" t="s">
        <v>373</v>
      </c>
    </row>
    <row r="10" spans="1:7">
      <c r="A10" s="7" t="s">
        <v>374</v>
      </c>
      <c r="B10" s="8">
        <v>6</v>
      </c>
      <c r="C10" s="8">
        <v>6</v>
      </c>
      <c r="D10" s="8">
        <v>0</v>
      </c>
      <c r="E10" s="8">
        <v>0</v>
      </c>
      <c r="F10" s="9">
        <f>E10/C10</f>
        <v>0</v>
      </c>
      <c r="G10" s="10"/>
    </row>
    <row r="11" spans="1:7">
      <c r="A11" s="7" t="s">
        <v>375</v>
      </c>
      <c r="B11" s="8">
        <v>2</v>
      </c>
      <c r="C11" s="8">
        <v>8</v>
      </c>
      <c r="D11" s="8">
        <v>1</v>
      </c>
      <c r="E11" s="11">
        <v>1</v>
      </c>
      <c r="F11" s="9">
        <f t="shared" ref="F11:F23" si="0">E11/C11</f>
        <v>0.125</v>
      </c>
      <c r="G11" s="12"/>
    </row>
    <row r="12" spans="1:7">
      <c r="A12" s="7" t="s">
        <v>376</v>
      </c>
      <c r="B12" s="8">
        <v>0</v>
      </c>
      <c r="C12" s="13">
        <v>8</v>
      </c>
      <c r="D12" s="13">
        <v>0</v>
      </c>
      <c r="E12" s="11">
        <v>1</v>
      </c>
      <c r="F12" s="9">
        <f t="shared" si="0"/>
        <v>0.125</v>
      </c>
      <c r="G12" s="14"/>
    </row>
    <row r="13" spans="1:7">
      <c r="A13" s="7" t="s">
        <v>377</v>
      </c>
      <c r="B13" s="8">
        <v>2</v>
      </c>
      <c r="C13" s="13">
        <v>10</v>
      </c>
      <c r="D13" s="13">
        <v>3</v>
      </c>
      <c r="E13" s="11">
        <v>4</v>
      </c>
      <c r="F13" s="9">
        <f t="shared" si="0"/>
        <v>0.4</v>
      </c>
      <c r="G13" s="14"/>
    </row>
    <row r="14" spans="1:7">
      <c r="A14" s="15" t="s">
        <v>378</v>
      </c>
      <c r="B14" s="8">
        <v>5</v>
      </c>
      <c r="C14" s="13">
        <v>15</v>
      </c>
      <c r="D14" s="13">
        <v>3</v>
      </c>
      <c r="E14" s="11">
        <v>7</v>
      </c>
      <c r="F14" s="9">
        <f t="shared" si="0"/>
        <v>0.46666666666666667</v>
      </c>
      <c r="G14" s="12"/>
    </row>
    <row r="15" spans="1:7">
      <c r="A15" s="15" t="s">
        <v>379</v>
      </c>
      <c r="B15" s="8">
        <v>3</v>
      </c>
      <c r="C15" s="13">
        <v>18</v>
      </c>
      <c r="D15" s="13">
        <v>2</v>
      </c>
      <c r="E15" s="11">
        <v>9</v>
      </c>
      <c r="F15" s="9">
        <f t="shared" si="0"/>
        <v>0.5</v>
      </c>
      <c r="G15" s="16"/>
    </row>
    <row r="16" spans="1:7">
      <c r="A16" s="7" t="s">
        <v>380</v>
      </c>
      <c r="B16" s="8">
        <v>1</v>
      </c>
      <c r="C16" s="13">
        <v>19</v>
      </c>
      <c r="D16" s="13">
        <v>3</v>
      </c>
      <c r="E16" s="11">
        <v>12</v>
      </c>
      <c r="F16" s="9">
        <f t="shared" si="0"/>
        <v>0.63157894736842102</v>
      </c>
      <c r="G16" s="12"/>
    </row>
    <row r="17" spans="1:7">
      <c r="A17" s="15" t="s">
        <v>381</v>
      </c>
      <c r="B17" s="8">
        <v>0</v>
      </c>
      <c r="C17" s="13">
        <v>19</v>
      </c>
      <c r="D17" s="13">
        <v>1</v>
      </c>
      <c r="E17" s="11">
        <v>13</v>
      </c>
      <c r="F17" s="9">
        <f t="shared" si="0"/>
        <v>0.68421052631578949</v>
      </c>
      <c r="G17" s="12"/>
    </row>
    <row r="18" spans="1:7">
      <c r="A18" s="7" t="s">
        <v>382</v>
      </c>
      <c r="B18" s="8"/>
      <c r="C18" s="13"/>
      <c r="D18" s="13"/>
      <c r="E18" s="11"/>
      <c r="F18" s="9" t="e">
        <f t="shared" si="0"/>
        <v>#DIV/0!</v>
      </c>
      <c r="G18" s="12"/>
    </row>
    <row r="19" spans="1:7">
      <c r="A19" s="7" t="s">
        <v>383</v>
      </c>
      <c r="B19" s="8"/>
      <c r="C19" s="13"/>
      <c r="D19" s="13"/>
      <c r="E19" s="11"/>
      <c r="F19" s="9" t="e">
        <f t="shared" si="0"/>
        <v>#DIV/0!</v>
      </c>
      <c r="G19" s="12"/>
    </row>
    <row r="20" spans="1:7">
      <c r="A20" s="7" t="s">
        <v>384</v>
      </c>
      <c r="B20" s="8"/>
      <c r="C20" s="13"/>
      <c r="D20" s="13"/>
      <c r="E20" s="11"/>
      <c r="F20" s="9" t="e">
        <f t="shared" si="0"/>
        <v>#DIV/0!</v>
      </c>
      <c r="G20" s="12"/>
    </row>
    <row r="21" spans="1:7">
      <c r="A21" s="7" t="s">
        <v>385</v>
      </c>
      <c r="B21" s="8"/>
      <c r="C21" s="13"/>
      <c r="D21" s="13"/>
      <c r="E21" s="11"/>
      <c r="F21" s="9" t="e">
        <f t="shared" si="0"/>
        <v>#DIV/0!</v>
      </c>
      <c r="G21" s="12"/>
    </row>
    <row r="22" spans="1:7" ht="15.75" thickBot="1">
      <c r="A22" s="17" t="s">
        <v>386</v>
      </c>
      <c r="B22" s="8"/>
      <c r="C22" s="13"/>
      <c r="D22" s="18"/>
      <c r="E22" s="11"/>
      <c r="F22" s="19" t="e">
        <f t="shared" si="0"/>
        <v>#DIV/0!</v>
      </c>
      <c r="G22" s="12"/>
    </row>
    <row r="23" spans="1:7" ht="15.75" thickBot="1">
      <c r="A23" s="20" t="s">
        <v>387</v>
      </c>
      <c r="B23" s="21">
        <f>SUM(B10:B22)</f>
        <v>19</v>
      </c>
      <c r="C23" s="22">
        <v>19</v>
      </c>
      <c r="D23" s="22">
        <f>SUM(D10:D17)</f>
        <v>13</v>
      </c>
      <c r="E23" s="23">
        <v>13</v>
      </c>
      <c r="F23" s="24">
        <f t="shared" si="0"/>
        <v>0.68421052631578949</v>
      </c>
      <c r="G23" s="12"/>
    </row>
    <row r="24" spans="1:7">
      <c r="G24" s="16"/>
    </row>
    <row r="25" spans="1:7">
      <c r="G25" s="16"/>
    </row>
    <row r="26" spans="1:7">
      <c r="G26" s="12"/>
    </row>
    <row r="27" spans="1:7">
      <c r="G27" s="16"/>
    </row>
    <row r="28" spans="1:7">
      <c r="G28" s="16"/>
    </row>
    <row r="29" spans="1:7">
      <c r="G29" s="12"/>
    </row>
    <row r="30" spans="1:7">
      <c r="G30" s="12"/>
    </row>
    <row r="31" spans="1:7">
      <c r="G31" s="16"/>
    </row>
    <row r="32" spans="1:7">
      <c r="G32" s="12"/>
    </row>
    <row r="33" spans="7:7">
      <c r="G33" s="12"/>
    </row>
    <row r="34" spans="7:7">
      <c r="G34" s="12"/>
    </row>
    <row r="35" spans="7:7">
      <c r="G35" s="12"/>
    </row>
    <row r="36" spans="7:7">
      <c r="G36" s="12"/>
    </row>
    <row r="37" spans="7:7">
      <c r="G37" s="16"/>
    </row>
    <row r="38" spans="7:7">
      <c r="G38" s="12"/>
    </row>
    <row r="39" spans="7:7">
      <c r="G39" s="12"/>
    </row>
    <row r="40" spans="7:7">
      <c r="G40" s="12"/>
    </row>
    <row r="41" spans="7:7">
      <c r="G41" s="16"/>
    </row>
    <row r="42" spans="7:7">
      <c r="G42" s="16"/>
    </row>
    <row r="43" spans="7:7">
      <c r="G43" s="16"/>
    </row>
    <row r="44" spans="7:7">
      <c r="G44" s="12"/>
    </row>
    <row r="45" spans="7:7">
      <c r="G45" s="12"/>
    </row>
    <row r="46" spans="7:7">
      <c r="G46" s="12"/>
    </row>
  </sheetData>
  <mergeCells count="5">
    <mergeCell ref="A2:F2"/>
    <mergeCell ref="C4:F4"/>
    <mergeCell ref="C5:F5"/>
    <mergeCell ref="C6:F6"/>
    <mergeCell ref="C7:F7"/>
  </mergeCells>
  <pageMargins left="0.7" right="0.7" top="0.75" bottom="0.75" header="0.3" footer="0.3"/>
  <pageSetup paperSize="9" scale="82" orientation="portrait" horizontalDpi="1800" verticalDpi="18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N22"/>
  <sheetViews>
    <sheetView workbookViewId="0">
      <selection activeCell="CM21" sqref="CM21"/>
    </sheetView>
  </sheetViews>
  <sheetFormatPr baseColWidth="10" defaultColWidth="10.85546875" defaultRowHeight="15"/>
  <cols>
    <col min="1" max="1" width="11.42578125" style="28" customWidth="1"/>
    <col min="2" max="2" width="13.85546875" style="1" hidden="1" customWidth="1"/>
    <col min="3" max="3" width="13.85546875" style="2" hidden="1" customWidth="1"/>
    <col min="4" max="4" width="25.85546875" style="1" customWidth="1"/>
    <col min="5" max="5" width="9.7109375" style="2" hidden="1" customWidth="1"/>
    <col min="6" max="26" width="20" style="1" hidden="1" customWidth="1"/>
    <col min="27" max="27" width="43.42578125" style="1" hidden="1" customWidth="1"/>
    <col min="28" max="33" width="20" style="1" hidden="1" customWidth="1"/>
    <col min="34" max="34" width="15.85546875" style="28" customWidth="1"/>
    <col min="35" max="35" width="20" style="1" hidden="1" customWidth="1"/>
    <col min="36" max="36" width="13.7109375" style="1" customWidth="1"/>
    <col min="37" max="37" width="20" style="1" hidden="1" customWidth="1"/>
    <col min="38" max="38" width="10.5703125" style="1" hidden="1" customWidth="1"/>
    <col min="39" max="78" width="20" style="1" hidden="1" customWidth="1"/>
    <col min="79" max="79" width="12.5703125" style="28" customWidth="1"/>
    <col min="80" max="81" width="20" style="1" hidden="1" customWidth="1"/>
    <col min="82" max="85" width="0" style="1" hidden="1" customWidth="1"/>
    <col min="86" max="86" width="15.85546875" style="1" customWidth="1"/>
    <col min="87" max="87" width="17.42578125" style="1" customWidth="1"/>
    <col min="88" max="88" width="15.85546875" style="1" customWidth="1"/>
    <col min="89" max="16384" width="10.85546875" style="1"/>
  </cols>
  <sheetData>
    <row r="1" spans="1:170" ht="90">
      <c r="A1" s="53" t="s">
        <v>0</v>
      </c>
      <c r="B1" s="53" t="s">
        <v>1</v>
      </c>
      <c r="C1" s="54" t="s">
        <v>2</v>
      </c>
      <c r="D1" s="53" t="s">
        <v>3</v>
      </c>
      <c r="E1" s="54" t="s">
        <v>4</v>
      </c>
      <c r="F1" s="55" t="s">
        <v>5</v>
      </c>
      <c r="G1" s="55" t="s">
        <v>6</v>
      </c>
      <c r="H1" s="55" t="s">
        <v>7</v>
      </c>
      <c r="I1" s="55" t="s">
        <v>8</v>
      </c>
      <c r="J1" s="55" t="s">
        <v>9</v>
      </c>
      <c r="K1" s="55" t="s">
        <v>10</v>
      </c>
      <c r="L1" s="55" t="s">
        <v>11</v>
      </c>
      <c r="M1" s="55" t="s">
        <v>12</v>
      </c>
      <c r="N1" s="55" t="s">
        <v>13</v>
      </c>
      <c r="O1" s="55" t="s">
        <v>14</v>
      </c>
      <c r="P1" s="55" t="s">
        <v>15</v>
      </c>
      <c r="Q1" s="55" t="s">
        <v>16</v>
      </c>
      <c r="R1" s="55" t="s">
        <v>17</v>
      </c>
      <c r="S1" s="55" t="s">
        <v>18</v>
      </c>
      <c r="T1" s="55" t="s">
        <v>19</v>
      </c>
      <c r="U1" s="55" t="s">
        <v>20</v>
      </c>
      <c r="V1" s="55" t="s">
        <v>21</v>
      </c>
      <c r="W1" s="55" t="s">
        <v>22</v>
      </c>
      <c r="X1" s="55" t="s">
        <v>23</v>
      </c>
      <c r="Y1" s="55" t="s">
        <v>24</v>
      </c>
      <c r="Z1" s="55" t="s">
        <v>25</v>
      </c>
      <c r="AA1" s="55" t="s">
        <v>26</v>
      </c>
      <c r="AB1" s="56"/>
      <c r="AC1" s="56"/>
      <c r="AD1" s="55" t="s">
        <v>27</v>
      </c>
      <c r="AE1" s="55" t="s">
        <v>28</v>
      </c>
      <c r="AF1" s="55" t="s">
        <v>29</v>
      </c>
      <c r="AG1" s="55" t="s">
        <v>30</v>
      </c>
      <c r="AH1" s="53" t="s">
        <v>31</v>
      </c>
      <c r="AI1" s="53" t="s">
        <v>32</v>
      </c>
      <c r="AJ1" s="53" t="s">
        <v>33</v>
      </c>
      <c r="AK1" s="55" t="s">
        <v>34</v>
      </c>
      <c r="AL1" s="55" t="s">
        <v>35</v>
      </c>
      <c r="AM1" s="55" t="s">
        <v>36</v>
      </c>
      <c r="AN1" s="55" t="s">
        <v>37</v>
      </c>
      <c r="AO1" s="55" t="s">
        <v>38</v>
      </c>
      <c r="AP1" s="55" t="s">
        <v>39</v>
      </c>
      <c r="AQ1" s="55" t="s">
        <v>40</v>
      </c>
      <c r="AR1" s="55" t="s">
        <v>41</v>
      </c>
      <c r="AS1" s="55" t="s">
        <v>42</v>
      </c>
      <c r="AT1" s="55" t="s">
        <v>43</v>
      </c>
      <c r="AU1" s="56" t="s">
        <v>44</v>
      </c>
      <c r="AV1" s="56" t="s">
        <v>45</v>
      </c>
      <c r="AW1" s="55" t="s">
        <v>46</v>
      </c>
      <c r="AX1" s="55" t="s">
        <v>47</v>
      </c>
      <c r="AY1" s="55" t="s">
        <v>48</v>
      </c>
      <c r="AZ1" s="55" t="s">
        <v>49</v>
      </c>
      <c r="BA1" s="55" t="s">
        <v>50</v>
      </c>
      <c r="BB1" s="55" t="s">
        <v>51</v>
      </c>
      <c r="BC1" s="55" t="s">
        <v>52</v>
      </c>
      <c r="BD1" s="55" t="s">
        <v>53</v>
      </c>
      <c r="BE1" s="55" t="s">
        <v>54</v>
      </c>
      <c r="BF1" s="55" t="s">
        <v>55</v>
      </c>
      <c r="BG1" s="55" t="s">
        <v>56</v>
      </c>
      <c r="BH1" s="55" t="s">
        <v>57</v>
      </c>
      <c r="BI1" s="55" t="s">
        <v>58</v>
      </c>
      <c r="BJ1" s="55" t="s">
        <v>59</v>
      </c>
      <c r="BK1" s="55" t="s">
        <v>60</v>
      </c>
      <c r="BL1" s="55" t="s">
        <v>61</v>
      </c>
      <c r="BM1" s="55" t="s">
        <v>62</v>
      </c>
      <c r="BN1" s="55" t="s">
        <v>63</v>
      </c>
      <c r="BO1" s="55" t="s">
        <v>64</v>
      </c>
      <c r="BP1" s="55" t="s">
        <v>65</v>
      </c>
      <c r="BQ1" s="55" t="s">
        <v>66</v>
      </c>
      <c r="BR1" s="55" t="s">
        <v>67</v>
      </c>
      <c r="BS1" s="55" t="s">
        <v>68</v>
      </c>
      <c r="BT1" s="55" t="s">
        <v>69</v>
      </c>
      <c r="BU1" s="55" t="s">
        <v>70</v>
      </c>
      <c r="BV1" s="55" t="s">
        <v>71</v>
      </c>
      <c r="BW1" s="55" t="s">
        <v>72</v>
      </c>
      <c r="BX1" s="55" t="s">
        <v>73</v>
      </c>
      <c r="BY1" s="56" t="s">
        <v>74</v>
      </c>
      <c r="BZ1" s="56" t="s">
        <v>75</v>
      </c>
      <c r="CA1" s="53" t="s">
        <v>76</v>
      </c>
      <c r="CB1" s="55" t="s">
        <v>77</v>
      </c>
      <c r="CC1" s="55" t="s">
        <v>78</v>
      </c>
      <c r="CD1" s="57"/>
      <c r="CE1" s="57"/>
      <c r="CF1" s="57"/>
      <c r="CG1" s="43"/>
      <c r="CH1" s="53" t="s">
        <v>388</v>
      </c>
      <c r="CI1" s="53" t="s">
        <v>389</v>
      </c>
      <c r="CJ1" s="53" t="s">
        <v>390</v>
      </c>
    </row>
    <row r="2" spans="1:170" s="27" customFormat="1">
      <c r="A2" s="45">
        <v>53659</v>
      </c>
      <c r="B2" s="46"/>
      <c r="C2" s="46"/>
      <c r="D2" s="46" t="s">
        <v>185</v>
      </c>
      <c r="E2" s="46"/>
      <c r="F2" s="46"/>
      <c r="G2" s="46"/>
      <c r="H2" s="46"/>
      <c r="I2" s="46"/>
      <c r="J2" s="46"/>
      <c r="K2" s="48"/>
      <c r="L2" s="46"/>
      <c r="M2" s="46"/>
      <c r="N2" s="46"/>
      <c r="O2" s="46"/>
      <c r="P2" s="46"/>
      <c r="Q2" s="46"/>
      <c r="R2" s="46"/>
      <c r="S2" s="46"/>
      <c r="T2" s="46"/>
      <c r="U2" s="46"/>
      <c r="V2" s="46"/>
      <c r="W2" s="46"/>
      <c r="X2" s="46"/>
      <c r="Y2" s="46"/>
      <c r="Z2" s="46"/>
      <c r="AA2" s="46"/>
      <c r="AB2" s="46"/>
      <c r="AC2" s="46"/>
      <c r="AD2" s="46"/>
      <c r="AE2" s="46"/>
      <c r="AF2" s="46"/>
      <c r="AG2" s="46"/>
      <c r="AH2" s="45" t="s">
        <v>84</v>
      </c>
      <c r="AI2" s="46"/>
      <c r="AJ2" s="49">
        <v>44586.531631944446</v>
      </c>
      <c r="AK2" s="45"/>
      <c r="AL2" s="49"/>
      <c r="AM2" s="45"/>
      <c r="AN2" s="45"/>
      <c r="AO2" s="45"/>
      <c r="AP2" s="45"/>
      <c r="AQ2" s="45"/>
      <c r="AR2" s="45"/>
      <c r="AS2" s="45"/>
      <c r="AT2" s="45"/>
      <c r="AU2" s="45"/>
      <c r="AV2" s="45"/>
      <c r="AW2" s="45"/>
      <c r="AX2" s="45"/>
      <c r="AY2" s="45"/>
      <c r="AZ2" s="45"/>
      <c r="BA2" s="45"/>
      <c r="BB2" s="45"/>
      <c r="BC2" s="45"/>
      <c r="BD2" s="49"/>
      <c r="BE2" s="45"/>
      <c r="BF2" s="45"/>
      <c r="BG2" s="45"/>
      <c r="BH2" s="45"/>
      <c r="BI2" s="45"/>
      <c r="BJ2" s="45"/>
      <c r="BK2" s="45"/>
      <c r="BL2" s="45"/>
      <c r="BM2" s="45"/>
      <c r="BN2" s="45"/>
      <c r="BO2" s="45"/>
      <c r="BP2" s="45"/>
      <c r="BQ2" s="45"/>
      <c r="BR2" s="45"/>
      <c r="BS2" s="45"/>
      <c r="BT2" s="45"/>
      <c r="BU2" s="45"/>
      <c r="BV2" s="45"/>
      <c r="BW2" s="45"/>
      <c r="BX2" s="45"/>
      <c r="BY2" s="45"/>
      <c r="BZ2" s="45"/>
      <c r="CA2" s="49">
        <v>44377.54314814815</v>
      </c>
      <c r="CB2" s="48"/>
      <c r="CC2" s="46"/>
      <c r="CD2" s="44" t="s">
        <v>391</v>
      </c>
      <c r="CE2" s="45">
        <v>53659</v>
      </c>
      <c r="CF2" s="52" t="s">
        <v>211</v>
      </c>
      <c r="CG2" s="46"/>
      <c r="CH2" s="44" t="s">
        <v>391</v>
      </c>
      <c r="CI2" s="45">
        <v>53659</v>
      </c>
      <c r="CJ2" s="59" t="s">
        <v>86</v>
      </c>
    </row>
    <row r="3" spans="1:170" s="27" customFormat="1">
      <c r="A3" s="45">
        <v>57455</v>
      </c>
      <c r="B3" s="46" t="s">
        <v>131</v>
      </c>
      <c r="C3" s="47" t="s">
        <v>80</v>
      </c>
      <c r="D3" s="46" t="s">
        <v>185</v>
      </c>
      <c r="E3" s="47" t="s">
        <v>81</v>
      </c>
      <c r="F3" s="46"/>
      <c r="G3" s="46" t="s">
        <v>308</v>
      </c>
      <c r="H3" s="46" t="s">
        <v>241</v>
      </c>
      <c r="I3" s="46" t="s">
        <v>134</v>
      </c>
      <c r="J3" s="46"/>
      <c r="K3" s="48"/>
      <c r="L3" s="46" t="s">
        <v>83</v>
      </c>
      <c r="M3" s="46" t="s">
        <v>309</v>
      </c>
      <c r="N3" s="46"/>
      <c r="O3" s="46" t="s">
        <v>82</v>
      </c>
      <c r="P3" s="46" t="s">
        <v>82</v>
      </c>
      <c r="Q3" s="46" t="s">
        <v>104</v>
      </c>
      <c r="R3" s="46" t="s">
        <v>105</v>
      </c>
      <c r="S3" s="46" t="s">
        <v>159</v>
      </c>
      <c r="T3" s="46" t="s">
        <v>82</v>
      </c>
      <c r="U3" s="46" t="s">
        <v>82</v>
      </c>
      <c r="V3" s="46" t="s">
        <v>82</v>
      </c>
      <c r="W3" s="46" t="s">
        <v>82</v>
      </c>
      <c r="X3" s="46" t="s">
        <v>82</v>
      </c>
      <c r="Y3" s="46" t="s">
        <v>82</v>
      </c>
      <c r="Z3" s="46" t="s">
        <v>82</v>
      </c>
      <c r="AA3" s="46" t="s">
        <v>307</v>
      </c>
      <c r="AB3" s="46"/>
      <c r="AC3" s="46"/>
      <c r="AD3" s="46" t="s">
        <v>82</v>
      </c>
      <c r="AE3" s="46" t="s">
        <v>82</v>
      </c>
      <c r="AF3" s="46" t="s">
        <v>82</v>
      </c>
      <c r="AG3" s="46" t="s">
        <v>82</v>
      </c>
      <c r="AH3" s="45" t="s">
        <v>84</v>
      </c>
      <c r="AI3" s="46" t="s">
        <v>82</v>
      </c>
      <c r="AJ3" s="49">
        <v>44592.712500000001</v>
      </c>
      <c r="AK3" s="45" t="s">
        <v>82</v>
      </c>
      <c r="AL3" s="49"/>
      <c r="AM3" s="45" t="s">
        <v>104</v>
      </c>
      <c r="AN3" s="45" t="s">
        <v>105</v>
      </c>
      <c r="AO3" s="45" t="s">
        <v>159</v>
      </c>
      <c r="AP3" s="45" t="s">
        <v>86</v>
      </c>
      <c r="AQ3" s="45" t="s">
        <v>86</v>
      </c>
      <c r="AR3" s="45" t="s">
        <v>86</v>
      </c>
      <c r="AS3" s="45" t="s">
        <v>82</v>
      </c>
      <c r="AT3" s="45" t="s">
        <v>82</v>
      </c>
      <c r="AU3" s="45" t="s">
        <v>178</v>
      </c>
      <c r="AV3" s="45" t="s">
        <v>140</v>
      </c>
      <c r="AW3" s="45" t="s">
        <v>82</v>
      </c>
      <c r="AX3" s="45" t="s">
        <v>82</v>
      </c>
      <c r="AY3" s="45"/>
      <c r="AZ3" s="45" t="s">
        <v>308</v>
      </c>
      <c r="BA3" s="45" t="s">
        <v>241</v>
      </c>
      <c r="BB3" s="45" t="s">
        <v>134</v>
      </c>
      <c r="BC3" s="45"/>
      <c r="BD3" s="49"/>
      <c r="BE3" s="45" t="s">
        <v>83</v>
      </c>
      <c r="BF3" s="45" t="s">
        <v>310</v>
      </c>
      <c r="BG3" s="45">
        <v>10902</v>
      </c>
      <c r="BH3" s="45" t="s">
        <v>82</v>
      </c>
      <c r="BI3" s="45" t="s">
        <v>82</v>
      </c>
      <c r="BJ3" s="45" t="s">
        <v>82</v>
      </c>
      <c r="BK3" s="45" t="s">
        <v>82</v>
      </c>
      <c r="BL3" s="45" t="s">
        <v>82</v>
      </c>
      <c r="BM3" s="45" t="s">
        <v>82</v>
      </c>
      <c r="BN3" s="45" t="s">
        <v>82</v>
      </c>
      <c r="BO3" s="45" t="s">
        <v>82</v>
      </c>
      <c r="BP3" s="45" t="s">
        <v>82</v>
      </c>
      <c r="BQ3" s="45" t="s">
        <v>82</v>
      </c>
      <c r="BR3" s="45" t="s">
        <v>82</v>
      </c>
      <c r="BS3" s="45" t="s">
        <v>82</v>
      </c>
      <c r="BT3" s="45" t="s">
        <v>82</v>
      </c>
      <c r="BU3" s="45" t="s">
        <v>97</v>
      </c>
      <c r="BV3" s="45" t="s">
        <v>82</v>
      </c>
      <c r="BW3" s="45"/>
      <c r="BX3" s="45" t="s">
        <v>98</v>
      </c>
      <c r="BY3" s="45" t="s">
        <v>108</v>
      </c>
      <c r="BZ3" s="45" t="s">
        <v>142</v>
      </c>
      <c r="CA3" s="49">
        <v>44465.725277777776</v>
      </c>
      <c r="CB3" s="48"/>
      <c r="CC3" s="46"/>
      <c r="CD3" s="46"/>
      <c r="CE3" s="46"/>
      <c r="CF3" s="46"/>
      <c r="CG3" s="46"/>
      <c r="CH3" s="44" t="s">
        <v>391</v>
      </c>
      <c r="CI3" s="45">
        <v>57455</v>
      </c>
      <c r="CJ3" s="59" t="s">
        <v>86</v>
      </c>
    </row>
    <row r="4" spans="1:170" s="27" customFormat="1">
      <c r="A4" s="45">
        <v>59602</v>
      </c>
      <c r="B4" s="46" t="s">
        <v>131</v>
      </c>
      <c r="C4" s="47" t="s">
        <v>80</v>
      </c>
      <c r="D4" s="46" t="s">
        <v>185</v>
      </c>
      <c r="E4" s="47" t="s">
        <v>81</v>
      </c>
      <c r="F4" s="46" t="s">
        <v>250</v>
      </c>
      <c r="G4" s="46" t="s">
        <v>168</v>
      </c>
      <c r="H4" s="46" t="s">
        <v>144</v>
      </c>
      <c r="I4" s="46" t="s">
        <v>82</v>
      </c>
      <c r="J4" s="46"/>
      <c r="K4" s="48"/>
      <c r="L4" s="46" t="s">
        <v>83</v>
      </c>
      <c r="M4" s="46" t="s">
        <v>251</v>
      </c>
      <c r="N4" s="46">
        <v>325</v>
      </c>
      <c r="O4" s="46" t="s">
        <v>82</v>
      </c>
      <c r="P4" s="46" t="s">
        <v>82</v>
      </c>
      <c r="Q4" s="46" t="s">
        <v>171</v>
      </c>
      <c r="R4" s="46" t="s">
        <v>171</v>
      </c>
      <c r="S4" s="46" t="s">
        <v>176</v>
      </c>
      <c r="T4" s="46" t="s">
        <v>82</v>
      </c>
      <c r="U4" s="46" t="s">
        <v>252</v>
      </c>
      <c r="V4" s="46" t="s">
        <v>82</v>
      </c>
      <c r="W4" s="46" t="s">
        <v>82</v>
      </c>
      <c r="X4" s="46" t="s">
        <v>82</v>
      </c>
      <c r="Y4" s="46" t="s">
        <v>82</v>
      </c>
      <c r="Z4" s="46" t="s">
        <v>82</v>
      </c>
      <c r="AA4" s="46" t="s">
        <v>253</v>
      </c>
      <c r="AB4" s="46"/>
      <c r="AC4" s="46"/>
      <c r="AD4" s="46" t="s">
        <v>82</v>
      </c>
      <c r="AE4" s="46" t="s">
        <v>82</v>
      </c>
      <c r="AF4" s="46" t="s">
        <v>82</v>
      </c>
      <c r="AG4" s="46" t="s">
        <v>82</v>
      </c>
      <c r="AH4" s="45" t="s">
        <v>84</v>
      </c>
      <c r="AI4" s="46" t="s">
        <v>82</v>
      </c>
      <c r="AJ4" s="49">
        <v>44711.641273148147</v>
      </c>
      <c r="AK4" s="45" t="s">
        <v>82</v>
      </c>
      <c r="AL4" s="49"/>
      <c r="AM4" s="45" t="s">
        <v>171</v>
      </c>
      <c r="AN4" s="45" t="s">
        <v>171</v>
      </c>
      <c r="AO4" s="45" t="s">
        <v>176</v>
      </c>
      <c r="AP4" s="45" t="s">
        <v>86</v>
      </c>
      <c r="AQ4" s="45" t="s">
        <v>86</v>
      </c>
      <c r="AR4" s="45" t="s">
        <v>86</v>
      </c>
      <c r="AS4" s="45" t="s">
        <v>82</v>
      </c>
      <c r="AT4" s="45" t="s">
        <v>82</v>
      </c>
      <c r="AU4" s="45" t="s">
        <v>169</v>
      </c>
      <c r="AV4" s="45" t="s">
        <v>170</v>
      </c>
      <c r="AW4" s="45" t="s">
        <v>82</v>
      </c>
      <c r="AX4" s="45" t="s">
        <v>82</v>
      </c>
      <c r="AY4" s="45" t="s">
        <v>250</v>
      </c>
      <c r="AZ4" s="45" t="s">
        <v>168</v>
      </c>
      <c r="BA4" s="45" t="s">
        <v>144</v>
      </c>
      <c r="BB4" s="45" t="s">
        <v>254</v>
      </c>
      <c r="BC4" s="45"/>
      <c r="BD4" s="49"/>
      <c r="BE4" s="45" t="s">
        <v>83</v>
      </c>
      <c r="BF4" s="45" t="s">
        <v>251</v>
      </c>
      <c r="BG4" s="45">
        <v>325</v>
      </c>
      <c r="BH4" s="45" t="s">
        <v>82</v>
      </c>
      <c r="BI4" s="45" t="s">
        <v>82</v>
      </c>
      <c r="BJ4" s="45" t="s">
        <v>82</v>
      </c>
      <c r="BK4" s="45" t="s">
        <v>82</v>
      </c>
      <c r="BL4" s="45" t="s">
        <v>82</v>
      </c>
      <c r="BM4" s="45" t="s">
        <v>82</v>
      </c>
      <c r="BN4" s="45" t="s">
        <v>82</v>
      </c>
      <c r="BO4" s="45" t="s">
        <v>82</v>
      </c>
      <c r="BP4" s="45" t="s">
        <v>82</v>
      </c>
      <c r="BQ4" s="45" t="s">
        <v>82</v>
      </c>
      <c r="BR4" s="45" t="s">
        <v>82</v>
      </c>
      <c r="BS4" s="45" t="s">
        <v>82</v>
      </c>
      <c r="BT4" s="45" t="s">
        <v>82</v>
      </c>
      <c r="BU4" s="45" t="s">
        <v>97</v>
      </c>
      <c r="BV4" s="45" t="s">
        <v>82</v>
      </c>
      <c r="BW4" s="45"/>
      <c r="BX4" s="45" t="s">
        <v>98</v>
      </c>
      <c r="BY4" s="45" t="s">
        <v>235</v>
      </c>
      <c r="BZ4" s="45" t="s">
        <v>142</v>
      </c>
      <c r="CA4" s="49">
        <v>44505.614548611113</v>
      </c>
      <c r="CB4" s="48">
        <v>44770.755393518521</v>
      </c>
      <c r="CC4" s="46"/>
      <c r="CD4" s="46"/>
      <c r="CE4" s="46"/>
      <c r="CF4" s="46"/>
      <c r="CG4" s="46"/>
      <c r="CH4" s="44" t="s">
        <v>391</v>
      </c>
      <c r="CI4" s="45">
        <v>59602</v>
      </c>
      <c r="CJ4" s="59" t="s">
        <v>98</v>
      </c>
    </row>
    <row r="5" spans="1:170" s="27" customFormat="1">
      <c r="A5" s="45">
        <v>61752</v>
      </c>
      <c r="B5" s="46" t="s">
        <v>131</v>
      </c>
      <c r="C5" s="47" t="s">
        <v>80</v>
      </c>
      <c r="D5" s="46" t="s">
        <v>185</v>
      </c>
      <c r="E5" s="47" t="s">
        <v>81</v>
      </c>
      <c r="F5" s="46" t="s">
        <v>326</v>
      </c>
      <c r="G5" s="46" t="s">
        <v>249</v>
      </c>
      <c r="H5" s="46" t="s">
        <v>327</v>
      </c>
      <c r="I5" s="46" t="s">
        <v>215</v>
      </c>
      <c r="J5" s="46"/>
      <c r="K5" s="48"/>
      <c r="L5" s="46" t="s">
        <v>87</v>
      </c>
      <c r="M5" s="46" t="s">
        <v>328</v>
      </c>
      <c r="N5" s="46">
        <v>447</v>
      </c>
      <c r="O5" s="46" t="s">
        <v>82</v>
      </c>
      <c r="P5" s="46" t="s">
        <v>82</v>
      </c>
      <c r="Q5" s="46" t="s">
        <v>104</v>
      </c>
      <c r="R5" s="46" t="s">
        <v>105</v>
      </c>
      <c r="S5" s="46" t="s">
        <v>149</v>
      </c>
      <c r="T5" s="46" t="s">
        <v>82</v>
      </c>
      <c r="U5" s="46" t="s">
        <v>329</v>
      </c>
      <c r="V5" s="46" t="s">
        <v>82</v>
      </c>
      <c r="W5" s="46" t="s">
        <v>82</v>
      </c>
      <c r="X5" s="46" t="s">
        <v>82</v>
      </c>
      <c r="Y5" s="46" t="s">
        <v>82</v>
      </c>
      <c r="Z5" s="46" t="s">
        <v>82</v>
      </c>
      <c r="AA5" s="46" t="s">
        <v>330</v>
      </c>
      <c r="AB5" s="46"/>
      <c r="AC5" s="46"/>
      <c r="AD5" s="46" t="s">
        <v>82</v>
      </c>
      <c r="AE5" s="46" t="s">
        <v>82</v>
      </c>
      <c r="AF5" s="46" t="s">
        <v>82</v>
      </c>
      <c r="AG5" s="46" t="s">
        <v>82</v>
      </c>
      <c r="AH5" s="45" t="s">
        <v>84</v>
      </c>
      <c r="AI5" s="46" t="s">
        <v>85</v>
      </c>
      <c r="AJ5" s="49">
        <v>44605.755879629629</v>
      </c>
      <c r="AK5" s="45" t="s">
        <v>82</v>
      </c>
      <c r="AL5" s="49"/>
      <c r="AM5" s="45" t="s">
        <v>104</v>
      </c>
      <c r="AN5" s="45" t="s">
        <v>287</v>
      </c>
      <c r="AO5" s="45" t="s">
        <v>287</v>
      </c>
      <c r="AP5" s="45" t="s">
        <v>86</v>
      </c>
      <c r="AQ5" s="45" t="s">
        <v>86</v>
      </c>
      <c r="AR5" s="45" t="s">
        <v>86</v>
      </c>
      <c r="AS5" s="45" t="s">
        <v>82</v>
      </c>
      <c r="AT5" s="45" t="s">
        <v>82</v>
      </c>
      <c r="AU5" s="45" t="s">
        <v>123</v>
      </c>
      <c r="AV5" s="45" t="s">
        <v>181</v>
      </c>
      <c r="AW5" s="45" t="s">
        <v>145</v>
      </c>
      <c r="AX5" s="45" t="s">
        <v>82</v>
      </c>
      <c r="AY5" s="45" t="s">
        <v>331</v>
      </c>
      <c r="AZ5" s="45" t="s">
        <v>233</v>
      </c>
      <c r="BA5" s="45" t="s">
        <v>215</v>
      </c>
      <c r="BB5" s="45" t="s">
        <v>332</v>
      </c>
      <c r="BC5" s="45"/>
      <c r="BD5" s="49"/>
      <c r="BE5" s="45" t="s">
        <v>87</v>
      </c>
      <c r="BF5" s="45" t="s">
        <v>333</v>
      </c>
      <c r="BG5" s="45"/>
      <c r="BH5" s="45" t="s">
        <v>82</v>
      </c>
      <c r="BI5" s="45" t="s">
        <v>82</v>
      </c>
      <c r="BJ5" s="45" t="s">
        <v>82</v>
      </c>
      <c r="BK5" s="45" t="s">
        <v>82</v>
      </c>
      <c r="BL5" s="45" t="s">
        <v>82</v>
      </c>
      <c r="BM5" s="45" t="s">
        <v>82</v>
      </c>
      <c r="BN5" s="45" t="s">
        <v>82</v>
      </c>
      <c r="BO5" s="45" t="s">
        <v>82</v>
      </c>
      <c r="BP5" s="45" t="s">
        <v>82</v>
      </c>
      <c r="BQ5" s="45" t="s">
        <v>82</v>
      </c>
      <c r="BR5" s="45" t="s">
        <v>82</v>
      </c>
      <c r="BS5" s="45" t="s">
        <v>82</v>
      </c>
      <c r="BT5" s="45" t="s">
        <v>82</v>
      </c>
      <c r="BU5" s="45" t="s">
        <v>107</v>
      </c>
      <c r="BV5" s="45" t="s">
        <v>82</v>
      </c>
      <c r="BW5" s="45"/>
      <c r="BX5" s="45" t="s">
        <v>98</v>
      </c>
      <c r="BY5" s="45" t="s">
        <v>126</v>
      </c>
      <c r="BZ5" s="45" t="s">
        <v>142</v>
      </c>
      <c r="CA5" s="49">
        <v>44511.703877314816</v>
      </c>
      <c r="CB5" s="48">
        <v>44715.571238425924</v>
      </c>
      <c r="CC5" s="46"/>
      <c r="CD5" s="46"/>
      <c r="CE5" s="46"/>
      <c r="CF5" s="46"/>
      <c r="CG5" s="46"/>
      <c r="CH5" s="44" t="s">
        <v>391</v>
      </c>
      <c r="CI5" s="45">
        <v>61752</v>
      </c>
      <c r="CJ5" s="59" t="s">
        <v>86</v>
      </c>
    </row>
    <row r="6" spans="1:170" s="27" customFormat="1">
      <c r="A6" s="45">
        <v>64339</v>
      </c>
      <c r="B6" s="46" t="s">
        <v>79</v>
      </c>
      <c r="C6" s="47" t="s">
        <v>80</v>
      </c>
      <c r="D6" s="46" t="s">
        <v>185</v>
      </c>
      <c r="E6" s="47" t="s">
        <v>81</v>
      </c>
      <c r="F6" s="46" t="s">
        <v>346</v>
      </c>
      <c r="G6" s="46" t="s">
        <v>186</v>
      </c>
      <c r="H6" s="46" t="s">
        <v>138</v>
      </c>
      <c r="I6" s="46" t="s">
        <v>347</v>
      </c>
      <c r="J6" s="46">
        <v>76</v>
      </c>
      <c r="K6" s="48">
        <v>16478.166666666668</v>
      </c>
      <c r="L6" s="46" t="s">
        <v>87</v>
      </c>
      <c r="M6" s="46" t="s">
        <v>214</v>
      </c>
      <c r="N6" s="46">
        <v>1072</v>
      </c>
      <c r="O6" s="46" t="s">
        <v>348</v>
      </c>
      <c r="P6" s="46" t="s">
        <v>82</v>
      </c>
      <c r="Q6" s="46" t="s">
        <v>135</v>
      </c>
      <c r="R6" s="46" t="s">
        <v>136</v>
      </c>
      <c r="S6" s="46" t="s">
        <v>136</v>
      </c>
      <c r="T6" s="46" t="s">
        <v>82</v>
      </c>
      <c r="U6" s="46" t="s">
        <v>349</v>
      </c>
      <c r="V6" s="46" t="s">
        <v>82</v>
      </c>
      <c r="W6" s="46" t="s">
        <v>124</v>
      </c>
      <c r="X6" s="46" t="s">
        <v>82</v>
      </c>
      <c r="Y6" s="46" t="s">
        <v>82</v>
      </c>
      <c r="Z6" s="46" t="s">
        <v>82</v>
      </c>
      <c r="AA6" s="46" t="s">
        <v>82</v>
      </c>
      <c r="AB6" s="46"/>
      <c r="AC6" s="46"/>
      <c r="AD6" s="46" t="s">
        <v>350</v>
      </c>
      <c r="AE6" s="46" t="s">
        <v>351</v>
      </c>
      <c r="AF6" s="46" t="s">
        <v>82</v>
      </c>
      <c r="AG6" s="46" t="s">
        <v>82</v>
      </c>
      <c r="AH6" s="45" t="s">
        <v>84</v>
      </c>
      <c r="AI6" s="46" t="s">
        <v>82</v>
      </c>
      <c r="AJ6" s="49">
        <v>44564.125</v>
      </c>
      <c r="AK6" s="45" t="s">
        <v>82</v>
      </c>
      <c r="AL6" s="49"/>
      <c r="AM6" s="45" t="s">
        <v>135</v>
      </c>
      <c r="AN6" s="45" t="s">
        <v>136</v>
      </c>
      <c r="AO6" s="45" t="s">
        <v>136</v>
      </c>
      <c r="AP6" s="45" t="s">
        <v>86</v>
      </c>
      <c r="AQ6" s="45" t="s">
        <v>86</v>
      </c>
      <c r="AR6" s="45" t="s">
        <v>86</v>
      </c>
      <c r="AS6" s="45" t="s">
        <v>82</v>
      </c>
      <c r="AT6" s="45" t="s">
        <v>82</v>
      </c>
      <c r="AU6" s="45" t="s">
        <v>178</v>
      </c>
      <c r="AV6" s="45" t="s">
        <v>133</v>
      </c>
      <c r="AW6" s="45" t="s">
        <v>82</v>
      </c>
      <c r="AX6" s="45" t="s">
        <v>82</v>
      </c>
      <c r="AY6" s="45" t="s">
        <v>346</v>
      </c>
      <c r="AZ6" s="45" t="s">
        <v>186</v>
      </c>
      <c r="BA6" s="45" t="s">
        <v>138</v>
      </c>
      <c r="BB6" s="45" t="s">
        <v>347</v>
      </c>
      <c r="BC6" s="45">
        <v>74</v>
      </c>
      <c r="BD6" s="49"/>
      <c r="BE6" s="45" t="s">
        <v>87</v>
      </c>
      <c r="BF6" s="45" t="s">
        <v>214</v>
      </c>
      <c r="BG6" s="45">
        <v>1072</v>
      </c>
      <c r="BH6" s="45" t="s">
        <v>82</v>
      </c>
      <c r="BI6" s="45" t="s">
        <v>82</v>
      </c>
      <c r="BJ6" s="45" t="s">
        <v>82</v>
      </c>
      <c r="BK6" s="45" t="s">
        <v>352</v>
      </c>
      <c r="BL6" s="45" t="s">
        <v>82</v>
      </c>
      <c r="BM6" s="45" t="s">
        <v>82</v>
      </c>
      <c r="BN6" s="45" t="s">
        <v>82</v>
      </c>
      <c r="BO6" s="45" t="s">
        <v>86</v>
      </c>
      <c r="BP6" s="45" t="s">
        <v>98</v>
      </c>
      <c r="BQ6" s="45" t="s">
        <v>82</v>
      </c>
      <c r="BR6" s="45" t="s">
        <v>82</v>
      </c>
      <c r="BS6" s="45" t="s">
        <v>82</v>
      </c>
      <c r="BT6" s="45" t="s">
        <v>353</v>
      </c>
      <c r="BU6" s="45" t="s">
        <v>102</v>
      </c>
      <c r="BV6" s="45" t="s">
        <v>82</v>
      </c>
      <c r="BW6" s="45">
        <v>106000</v>
      </c>
      <c r="BX6" s="45" t="s">
        <v>86</v>
      </c>
      <c r="BY6" s="45" t="s">
        <v>103</v>
      </c>
      <c r="BZ6" s="45" t="s">
        <v>137</v>
      </c>
      <c r="CA6" s="49">
        <v>44531.529016203705</v>
      </c>
      <c r="CB6" s="48">
        <v>44505.657870370371</v>
      </c>
      <c r="CC6" s="46"/>
      <c r="CD6" s="46"/>
      <c r="CE6" s="46"/>
      <c r="CF6" s="46"/>
      <c r="CG6" s="46"/>
      <c r="CH6" s="44" t="s">
        <v>391</v>
      </c>
      <c r="CI6" s="45">
        <v>64339</v>
      </c>
      <c r="CJ6" s="59" t="s">
        <v>98</v>
      </c>
    </row>
    <row r="7" spans="1:170" s="27" customFormat="1">
      <c r="A7" s="45">
        <v>64570</v>
      </c>
      <c r="B7" s="46" t="s">
        <v>79</v>
      </c>
      <c r="C7" s="47" t="s">
        <v>80</v>
      </c>
      <c r="D7" s="46" t="s">
        <v>185</v>
      </c>
      <c r="E7" s="47" t="s">
        <v>81</v>
      </c>
      <c r="F7" s="46" t="s">
        <v>259</v>
      </c>
      <c r="G7" s="46" t="s">
        <v>260</v>
      </c>
      <c r="H7" s="46" t="s">
        <v>132</v>
      </c>
      <c r="I7" s="46" t="s">
        <v>157</v>
      </c>
      <c r="J7" s="46">
        <v>58</v>
      </c>
      <c r="K7" s="48">
        <v>23331.166666666668</v>
      </c>
      <c r="L7" s="46" t="s">
        <v>87</v>
      </c>
      <c r="M7" s="46" t="s">
        <v>82</v>
      </c>
      <c r="N7" s="46"/>
      <c r="O7" s="46" t="s">
        <v>82</v>
      </c>
      <c r="P7" s="46" t="s">
        <v>82</v>
      </c>
      <c r="Q7" s="46" t="s">
        <v>152</v>
      </c>
      <c r="R7" s="46" t="s">
        <v>153</v>
      </c>
      <c r="S7" s="46" t="s">
        <v>154</v>
      </c>
      <c r="T7" s="46" t="s">
        <v>82</v>
      </c>
      <c r="U7" s="46" t="s">
        <v>82</v>
      </c>
      <c r="V7" s="46" t="s">
        <v>82</v>
      </c>
      <c r="W7" s="46" t="s">
        <v>92</v>
      </c>
      <c r="X7" s="46" t="s">
        <v>82</v>
      </c>
      <c r="Y7" s="46" t="s">
        <v>82</v>
      </c>
      <c r="Z7" s="46" t="s">
        <v>82</v>
      </c>
      <c r="AA7" s="46" t="s">
        <v>82</v>
      </c>
      <c r="AB7" s="46"/>
      <c r="AC7" s="46"/>
      <c r="AD7" s="46" t="s">
        <v>82</v>
      </c>
      <c r="AE7" s="46" t="s">
        <v>82</v>
      </c>
      <c r="AF7" s="46" t="s">
        <v>82</v>
      </c>
      <c r="AG7" s="46" t="s">
        <v>82</v>
      </c>
      <c r="AH7" s="45" t="s">
        <v>84</v>
      </c>
      <c r="AI7" s="46" t="s">
        <v>85</v>
      </c>
      <c r="AJ7" s="49">
        <v>44651.565000000002</v>
      </c>
      <c r="AK7" s="45" t="s">
        <v>82</v>
      </c>
      <c r="AL7" s="49">
        <v>44651.565000000002</v>
      </c>
      <c r="AM7" s="45" t="s">
        <v>152</v>
      </c>
      <c r="AN7" s="45" t="s">
        <v>153</v>
      </c>
      <c r="AO7" s="45" t="s">
        <v>154</v>
      </c>
      <c r="AP7" s="45" t="s">
        <v>86</v>
      </c>
      <c r="AQ7" s="45" t="s">
        <v>86</v>
      </c>
      <c r="AR7" s="45" t="s">
        <v>86</v>
      </c>
      <c r="AS7" s="45" t="s">
        <v>82</v>
      </c>
      <c r="AT7" s="45" t="s">
        <v>82</v>
      </c>
      <c r="AU7" s="45" t="s">
        <v>123</v>
      </c>
      <c r="AV7" s="45" t="s">
        <v>147</v>
      </c>
      <c r="AW7" s="45" t="s">
        <v>82</v>
      </c>
      <c r="AX7" s="45" t="s">
        <v>82</v>
      </c>
      <c r="AY7" s="45"/>
      <c r="AZ7" s="45" t="s">
        <v>261</v>
      </c>
      <c r="BA7" s="45" t="s">
        <v>177</v>
      </c>
      <c r="BB7" s="45" t="s">
        <v>100</v>
      </c>
      <c r="BC7" s="45"/>
      <c r="BD7" s="49"/>
      <c r="BE7" s="45" t="s">
        <v>83</v>
      </c>
      <c r="BF7" s="45" t="s">
        <v>262</v>
      </c>
      <c r="BG7" s="45">
        <v>832</v>
      </c>
      <c r="BH7" s="45" t="s">
        <v>208</v>
      </c>
      <c r="BI7" s="45" t="s">
        <v>82</v>
      </c>
      <c r="BJ7" s="45" t="s">
        <v>82</v>
      </c>
      <c r="BK7" s="45" t="s">
        <v>82</v>
      </c>
      <c r="BL7" s="45" t="s">
        <v>82</v>
      </c>
      <c r="BM7" s="45" t="s">
        <v>82</v>
      </c>
      <c r="BN7" s="45" t="s">
        <v>82</v>
      </c>
      <c r="BO7" s="45" t="s">
        <v>82</v>
      </c>
      <c r="BP7" s="45" t="s">
        <v>82</v>
      </c>
      <c r="BQ7" s="45" t="s">
        <v>98</v>
      </c>
      <c r="BR7" s="45" t="s">
        <v>82</v>
      </c>
      <c r="BS7" s="45" t="s">
        <v>82</v>
      </c>
      <c r="BT7" s="45" t="s">
        <v>82</v>
      </c>
      <c r="BU7" s="45" t="s">
        <v>82</v>
      </c>
      <c r="BV7" s="45" t="s">
        <v>82</v>
      </c>
      <c r="BW7" s="45"/>
      <c r="BX7" s="45" t="s">
        <v>86</v>
      </c>
      <c r="BY7" s="45" t="s">
        <v>151</v>
      </c>
      <c r="BZ7" s="45" t="s">
        <v>88</v>
      </c>
      <c r="CA7" s="49">
        <v>44540.477627314816</v>
      </c>
      <c r="CB7" s="48">
        <v>44540.485659722224</v>
      </c>
      <c r="CC7" s="46"/>
      <c r="CD7" s="46"/>
      <c r="CE7" s="46"/>
      <c r="CF7" s="46"/>
      <c r="CG7" s="46"/>
      <c r="CH7" s="44" t="s">
        <v>391</v>
      </c>
      <c r="CI7" s="45">
        <v>64570</v>
      </c>
      <c r="CJ7" s="59" t="s">
        <v>98</v>
      </c>
    </row>
    <row r="8" spans="1:170">
      <c r="A8" s="45">
        <v>70537</v>
      </c>
      <c r="B8" s="46" t="s">
        <v>131</v>
      </c>
      <c r="C8" s="47" t="s">
        <v>80</v>
      </c>
      <c r="D8" s="46" t="s">
        <v>185</v>
      </c>
      <c r="E8" s="47" t="s">
        <v>81</v>
      </c>
      <c r="F8" s="46" t="s">
        <v>267</v>
      </c>
      <c r="G8" s="46" t="s">
        <v>116</v>
      </c>
      <c r="H8" s="46" t="s">
        <v>93</v>
      </c>
      <c r="I8" s="46" t="s">
        <v>257</v>
      </c>
      <c r="J8" s="46"/>
      <c r="K8" s="48"/>
      <c r="L8" s="46" t="s">
        <v>87</v>
      </c>
      <c r="M8" s="46" t="s">
        <v>268</v>
      </c>
      <c r="N8" s="46">
        <v>4660</v>
      </c>
      <c r="O8" s="46" t="s">
        <v>82</v>
      </c>
      <c r="P8" s="46" t="s">
        <v>82</v>
      </c>
      <c r="Q8" s="46" t="s">
        <v>161</v>
      </c>
      <c r="R8" s="46" t="s">
        <v>162</v>
      </c>
      <c r="S8" s="46" t="s">
        <v>163</v>
      </c>
      <c r="T8" s="46" t="s">
        <v>82</v>
      </c>
      <c r="U8" s="46" t="s">
        <v>269</v>
      </c>
      <c r="V8" s="46" t="s">
        <v>82</v>
      </c>
      <c r="W8" s="46" t="s">
        <v>82</v>
      </c>
      <c r="X8" s="46" t="s">
        <v>82</v>
      </c>
      <c r="Y8" s="46" t="s">
        <v>82</v>
      </c>
      <c r="Z8" s="46" t="s">
        <v>82</v>
      </c>
      <c r="AA8" s="46" t="s">
        <v>270</v>
      </c>
      <c r="AB8" s="46"/>
      <c r="AC8" s="46"/>
      <c r="AD8" s="46" t="s">
        <v>82</v>
      </c>
      <c r="AE8" s="46" t="s">
        <v>274</v>
      </c>
      <c r="AF8" s="46" t="s">
        <v>82</v>
      </c>
      <c r="AG8" s="46" t="s">
        <v>82</v>
      </c>
      <c r="AH8" s="45" t="s">
        <v>84</v>
      </c>
      <c r="AI8" s="46" t="s">
        <v>85</v>
      </c>
      <c r="AJ8" s="49">
        <v>44657.694016203706</v>
      </c>
      <c r="AK8" s="45" t="s">
        <v>82</v>
      </c>
      <c r="AL8" s="49">
        <v>44657.694016203706</v>
      </c>
      <c r="AM8" s="45" t="s">
        <v>165</v>
      </c>
      <c r="AN8" s="45" t="s">
        <v>166</v>
      </c>
      <c r="AO8" s="45" t="s">
        <v>238</v>
      </c>
      <c r="AP8" s="45" t="s">
        <v>86</v>
      </c>
      <c r="AQ8" s="45" t="s">
        <v>86</v>
      </c>
      <c r="AR8" s="45" t="s">
        <v>86</v>
      </c>
      <c r="AS8" s="45" t="s">
        <v>82</v>
      </c>
      <c r="AT8" s="45" t="s">
        <v>82</v>
      </c>
      <c r="AU8" s="45" t="s">
        <v>169</v>
      </c>
      <c r="AV8" s="45" t="s">
        <v>170</v>
      </c>
      <c r="AW8" s="45" t="s">
        <v>82</v>
      </c>
      <c r="AX8" s="45" t="s">
        <v>82</v>
      </c>
      <c r="AY8" s="45" t="s">
        <v>271</v>
      </c>
      <c r="AZ8" s="45" t="s">
        <v>272</v>
      </c>
      <c r="BA8" s="45" t="s">
        <v>158</v>
      </c>
      <c r="BB8" s="45" t="s">
        <v>275</v>
      </c>
      <c r="BC8" s="45"/>
      <c r="BD8" s="49"/>
      <c r="BE8" s="45" t="s">
        <v>87</v>
      </c>
      <c r="BF8" s="45" t="s">
        <v>273</v>
      </c>
      <c r="BG8" s="45">
        <v>890</v>
      </c>
      <c r="BH8" s="45" t="s">
        <v>82</v>
      </c>
      <c r="BI8" s="45" t="s">
        <v>82</v>
      </c>
      <c r="BJ8" s="45" t="s">
        <v>82</v>
      </c>
      <c r="BK8" s="45" t="s">
        <v>82</v>
      </c>
      <c r="BL8" s="45" t="s">
        <v>82</v>
      </c>
      <c r="BM8" s="45" t="s">
        <v>82</v>
      </c>
      <c r="BN8" s="45" t="s">
        <v>82</v>
      </c>
      <c r="BO8" s="45" t="s">
        <v>82</v>
      </c>
      <c r="BP8" s="45" t="s">
        <v>82</v>
      </c>
      <c r="BQ8" s="45" t="s">
        <v>82</v>
      </c>
      <c r="BR8" s="45" t="s">
        <v>82</v>
      </c>
      <c r="BS8" s="45" t="s">
        <v>82</v>
      </c>
      <c r="BT8" s="45" t="s">
        <v>82</v>
      </c>
      <c r="BU8" s="45" t="s">
        <v>107</v>
      </c>
      <c r="BV8" s="45" t="s">
        <v>82</v>
      </c>
      <c r="BW8" s="45"/>
      <c r="BX8" s="45" t="s">
        <v>98</v>
      </c>
      <c r="BY8" s="45" t="s">
        <v>276</v>
      </c>
      <c r="BZ8" s="45" t="s">
        <v>142</v>
      </c>
      <c r="CA8" s="49">
        <v>44571.699814814812</v>
      </c>
      <c r="CB8" s="48">
        <v>44658.545034722221</v>
      </c>
      <c r="CC8" s="46"/>
      <c r="CD8" s="46"/>
      <c r="CE8" s="46"/>
      <c r="CF8" s="46"/>
      <c r="CG8" s="46"/>
      <c r="CH8" s="44" t="s">
        <v>391</v>
      </c>
      <c r="CI8" s="45">
        <v>70537</v>
      </c>
      <c r="CJ8" s="59" t="s">
        <v>98</v>
      </c>
    </row>
    <row r="9" spans="1:170">
      <c r="A9" s="45">
        <v>71195</v>
      </c>
      <c r="B9" s="46" t="s">
        <v>146</v>
      </c>
      <c r="C9" s="47" t="s">
        <v>80</v>
      </c>
      <c r="D9" s="46" t="s">
        <v>185</v>
      </c>
      <c r="E9" s="47" t="s">
        <v>81</v>
      </c>
      <c r="F9" s="46" t="s">
        <v>334</v>
      </c>
      <c r="G9" s="46" t="s">
        <v>216</v>
      </c>
      <c r="H9" s="46" t="s">
        <v>218</v>
      </c>
      <c r="I9" s="46" t="s">
        <v>82</v>
      </c>
      <c r="J9" s="46">
        <v>56</v>
      </c>
      <c r="K9" s="48"/>
      <c r="L9" s="46" t="s">
        <v>83</v>
      </c>
      <c r="M9" s="46" t="s">
        <v>82</v>
      </c>
      <c r="N9" s="46"/>
      <c r="O9" s="46" t="s">
        <v>82</v>
      </c>
      <c r="P9" s="46" t="s">
        <v>82</v>
      </c>
      <c r="Q9" s="46" t="s">
        <v>104</v>
      </c>
      <c r="R9" s="46" t="s">
        <v>105</v>
      </c>
      <c r="S9" s="46" t="s">
        <v>256</v>
      </c>
      <c r="T9" s="46" t="s">
        <v>82</v>
      </c>
      <c r="U9" s="46" t="s">
        <v>82</v>
      </c>
      <c r="V9" s="46" t="s">
        <v>82</v>
      </c>
      <c r="W9" s="46" t="s">
        <v>124</v>
      </c>
      <c r="X9" s="46" t="s">
        <v>82</v>
      </c>
      <c r="Y9" s="46" t="s">
        <v>82</v>
      </c>
      <c r="Z9" s="46" t="s">
        <v>82</v>
      </c>
      <c r="AA9" s="46" t="s">
        <v>335</v>
      </c>
      <c r="AB9" s="46"/>
      <c r="AC9" s="46"/>
      <c r="AD9" s="46" t="s">
        <v>82</v>
      </c>
      <c r="AE9" s="46" t="s">
        <v>82</v>
      </c>
      <c r="AF9" s="46" t="s">
        <v>82</v>
      </c>
      <c r="AG9" s="46" t="s">
        <v>82</v>
      </c>
      <c r="AH9" s="45" t="s">
        <v>84</v>
      </c>
      <c r="AI9" s="46" t="s">
        <v>85</v>
      </c>
      <c r="AJ9" s="49">
        <v>44602.735486111109</v>
      </c>
      <c r="AK9" s="45" t="s">
        <v>82</v>
      </c>
      <c r="AL9" s="49">
        <v>44602.735486111109</v>
      </c>
      <c r="AM9" s="45" t="s">
        <v>104</v>
      </c>
      <c r="AN9" s="45" t="s">
        <v>105</v>
      </c>
      <c r="AO9" s="45" t="s">
        <v>256</v>
      </c>
      <c r="AP9" s="45" t="s">
        <v>86</v>
      </c>
      <c r="AQ9" s="45" t="s">
        <v>86</v>
      </c>
      <c r="AR9" s="45" t="s">
        <v>86</v>
      </c>
      <c r="AS9" s="45" t="s">
        <v>82</v>
      </c>
      <c r="AT9" s="45" t="s">
        <v>82</v>
      </c>
      <c r="AU9" s="45" t="s">
        <v>169</v>
      </c>
      <c r="AV9" s="45" t="s">
        <v>184</v>
      </c>
      <c r="AW9" s="45" t="s">
        <v>82</v>
      </c>
      <c r="AX9" s="45" t="s">
        <v>82</v>
      </c>
      <c r="AY9" s="45" t="s">
        <v>334</v>
      </c>
      <c r="AZ9" s="45" t="s">
        <v>216</v>
      </c>
      <c r="BA9" s="45" t="s">
        <v>218</v>
      </c>
      <c r="BB9" s="45" t="s">
        <v>82</v>
      </c>
      <c r="BC9" s="45">
        <v>56</v>
      </c>
      <c r="BD9" s="49"/>
      <c r="BE9" s="45" t="s">
        <v>83</v>
      </c>
      <c r="BF9" s="45" t="s">
        <v>82</v>
      </c>
      <c r="BG9" s="45"/>
      <c r="BH9" s="45" t="s">
        <v>82</v>
      </c>
      <c r="BI9" s="45" t="s">
        <v>82</v>
      </c>
      <c r="BJ9" s="45" t="s">
        <v>82</v>
      </c>
      <c r="BK9" s="45" t="s">
        <v>82</v>
      </c>
      <c r="BL9" s="45" t="s">
        <v>82</v>
      </c>
      <c r="BM9" s="45" t="s">
        <v>336</v>
      </c>
      <c r="BN9" s="45" t="s">
        <v>82</v>
      </c>
      <c r="BO9" s="45" t="s">
        <v>82</v>
      </c>
      <c r="BP9" s="45" t="s">
        <v>82</v>
      </c>
      <c r="BQ9" s="45" t="s">
        <v>82</v>
      </c>
      <c r="BR9" s="45" t="s">
        <v>82</v>
      </c>
      <c r="BS9" s="45" t="s">
        <v>82</v>
      </c>
      <c r="BT9" s="45" t="s">
        <v>82</v>
      </c>
      <c r="BU9" s="45" t="s">
        <v>82</v>
      </c>
      <c r="BV9" s="45" t="s">
        <v>82</v>
      </c>
      <c r="BW9" s="45"/>
      <c r="BX9" s="45" t="s">
        <v>86</v>
      </c>
      <c r="BY9" s="45" t="s">
        <v>337</v>
      </c>
      <c r="BZ9" s="45" t="s">
        <v>190</v>
      </c>
      <c r="CA9" s="49">
        <v>44580.679479166669</v>
      </c>
      <c r="CB9" s="48">
        <v>44579.473194444443</v>
      </c>
      <c r="CC9" s="46"/>
      <c r="CD9" s="46"/>
      <c r="CE9" s="46"/>
      <c r="CF9" s="46"/>
      <c r="CG9" s="46"/>
      <c r="CH9" s="44" t="s">
        <v>392</v>
      </c>
      <c r="CI9" s="45">
        <v>71195</v>
      </c>
      <c r="CJ9" s="59" t="s">
        <v>86</v>
      </c>
      <c r="CK9" s="2"/>
      <c r="CL9" s="2"/>
      <c r="CM9" s="2"/>
      <c r="CN9" s="2"/>
      <c r="CO9" s="2"/>
      <c r="CP9" s="2"/>
      <c r="CQ9" s="2"/>
      <c r="CR9" s="2"/>
      <c r="CS9" s="2"/>
      <c r="CT9" s="2"/>
      <c r="CU9" s="2"/>
      <c r="CV9" s="2"/>
      <c r="CW9" s="2"/>
      <c r="CX9" s="2"/>
      <c r="CY9" s="2"/>
      <c r="CZ9" s="2"/>
      <c r="DA9" s="2"/>
      <c r="DB9" s="2"/>
      <c r="DC9" s="2"/>
      <c r="DD9" s="2"/>
      <c r="DE9" s="2"/>
      <c r="DF9" s="2"/>
      <c r="DG9" s="2"/>
      <c r="DH9" s="2"/>
      <c r="DI9" s="2"/>
      <c r="DJ9" s="2"/>
      <c r="DK9" s="2"/>
      <c r="DL9" s="2"/>
      <c r="DM9" s="2"/>
      <c r="DN9" s="2"/>
      <c r="DO9" s="2"/>
      <c r="DP9" s="2"/>
      <c r="DQ9" s="2"/>
      <c r="DR9" s="2"/>
      <c r="DS9" s="2"/>
      <c r="DT9" s="2"/>
      <c r="DU9" s="2"/>
      <c r="DV9" s="2"/>
      <c r="DW9" s="2"/>
      <c r="DX9" s="2"/>
      <c r="DY9" s="2"/>
      <c r="DZ9" s="2"/>
      <c r="EA9" s="2"/>
      <c r="EB9" s="2"/>
      <c r="EC9" s="2"/>
      <c r="ED9" s="2"/>
      <c r="EE9" s="2"/>
      <c r="EF9" s="2"/>
      <c r="EG9" s="2"/>
      <c r="EH9" s="2"/>
      <c r="EI9" s="2"/>
      <c r="EJ9" s="2"/>
      <c r="EK9" s="2"/>
      <c r="EL9" s="2"/>
      <c r="EM9" s="2"/>
      <c r="EN9" s="2"/>
      <c r="EO9" s="2"/>
      <c r="EP9" s="2"/>
      <c r="EQ9" s="2"/>
      <c r="ER9" s="2"/>
      <c r="ES9" s="2"/>
      <c r="ET9" s="2"/>
      <c r="EU9" s="2"/>
      <c r="EV9" s="2"/>
      <c r="EW9" s="2"/>
      <c r="EX9" s="2"/>
      <c r="EY9" s="2"/>
      <c r="EZ9" s="2"/>
      <c r="FA9" s="2"/>
      <c r="FB9" s="2"/>
      <c r="FC9" s="2"/>
      <c r="FD9" s="2"/>
      <c r="FE9" s="2"/>
      <c r="FF9" s="2"/>
      <c r="FG9" s="2"/>
      <c r="FH9" s="2"/>
      <c r="FI9" s="2"/>
      <c r="FJ9" s="2"/>
      <c r="FK9" s="2"/>
      <c r="FL9" s="2"/>
      <c r="FM9" s="2"/>
      <c r="FN9" s="2"/>
    </row>
    <row r="10" spans="1:170">
      <c r="A10" s="45">
        <v>74683</v>
      </c>
      <c r="B10" s="46" t="s">
        <v>131</v>
      </c>
      <c r="C10" s="47" t="s">
        <v>80</v>
      </c>
      <c r="D10" s="46" t="s">
        <v>185</v>
      </c>
      <c r="E10" s="47" t="s">
        <v>81</v>
      </c>
      <c r="F10" s="46" t="s">
        <v>311</v>
      </c>
      <c r="G10" s="46" t="s">
        <v>312</v>
      </c>
      <c r="H10" s="46" t="s">
        <v>313</v>
      </c>
      <c r="I10" s="46" t="s">
        <v>82</v>
      </c>
      <c r="J10" s="46"/>
      <c r="K10" s="48"/>
      <c r="L10" s="46" t="s">
        <v>87</v>
      </c>
      <c r="M10" s="46" t="s">
        <v>82</v>
      </c>
      <c r="N10" s="46"/>
      <c r="O10" s="46" t="s">
        <v>82</v>
      </c>
      <c r="P10" s="46" t="s">
        <v>82</v>
      </c>
      <c r="Q10" s="46" t="s">
        <v>104</v>
      </c>
      <c r="R10" s="46" t="s">
        <v>105</v>
      </c>
      <c r="S10" s="46" t="s">
        <v>239</v>
      </c>
      <c r="T10" s="46" t="s">
        <v>82</v>
      </c>
      <c r="U10" s="46" t="s">
        <v>314</v>
      </c>
      <c r="V10" s="46" t="s">
        <v>82</v>
      </c>
      <c r="W10" s="46" t="s">
        <v>82</v>
      </c>
      <c r="X10" s="46" t="s">
        <v>82</v>
      </c>
      <c r="Y10" s="46" t="s">
        <v>82</v>
      </c>
      <c r="Z10" s="46" t="s">
        <v>82</v>
      </c>
      <c r="AA10" s="46" t="s">
        <v>315</v>
      </c>
      <c r="AB10" s="46"/>
      <c r="AC10" s="46"/>
      <c r="AD10" s="46" t="s">
        <v>82</v>
      </c>
      <c r="AE10" s="46" t="s">
        <v>82</v>
      </c>
      <c r="AF10" s="46" t="s">
        <v>82</v>
      </c>
      <c r="AG10" s="46" t="s">
        <v>82</v>
      </c>
      <c r="AH10" s="45" t="s">
        <v>84</v>
      </c>
      <c r="AI10" s="46" t="s">
        <v>85</v>
      </c>
      <c r="AJ10" s="49">
        <v>44650.419976851852</v>
      </c>
      <c r="AK10" s="45" t="s">
        <v>82</v>
      </c>
      <c r="AL10" s="49">
        <v>44650.419976851852</v>
      </c>
      <c r="AM10" s="45" t="s">
        <v>82</v>
      </c>
      <c r="AN10" s="45" t="s">
        <v>82</v>
      </c>
      <c r="AO10" s="45" t="s">
        <v>82</v>
      </c>
      <c r="AP10" s="45" t="s">
        <v>86</v>
      </c>
      <c r="AQ10" s="45" t="s">
        <v>86</v>
      </c>
      <c r="AR10" s="45" t="s">
        <v>86</v>
      </c>
      <c r="AS10" s="45" t="s">
        <v>82</v>
      </c>
      <c r="AT10" s="45" t="s">
        <v>82</v>
      </c>
      <c r="AU10" s="45" t="s">
        <v>155</v>
      </c>
      <c r="AV10" s="45" t="s">
        <v>179</v>
      </c>
      <c r="AW10" s="45" t="s">
        <v>82</v>
      </c>
      <c r="AX10" s="45" t="s">
        <v>82</v>
      </c>
      <c r="AY10" s="45"/>
      <c r="AZ10" s="45" t="s">
        <v>82</v>
      </c>
      <c r="BA10" s="45" t="s">
        <v>82</v>
      </c>
      <c r="BB10" s="45" t="s">
        <v>82</v>
      </c>
      <c r="BC10" s="45"/>
      <c r="BD10" s="49"/>
      <c r="BE10" s="45" t="s">
        <v>82</v>
      </c>
      <c r="BF10" s="45" t="s">
        <v>82</v>
      </c>
      <c r="BG10" s="45"/>
      <c r="BH10" s="45" t="s">
        <v>82</v>
      </c>
      <c r="BI10" s="45" t="s">
        <v>82</v>
      </c>
      <c r="BJ10" s="45" t="s">
        <v>82</v>
      </c>
      <c r="BK10" s="45" t="s">
        <v>82</v>
      </c>
      <c r="BL10" s="45" t="s">
        <v>82</v>
      </c>
      <c r="BM10" s="45" t="s">
        <v>82</v>
      </c>
      <c r="BN10" s="45" t="s">
        <v>82</v>
      </c>
      <c r="BO10" s="45" t="s">
        <v>82</v>
      </c>
      <c r="BP10" s="45" t="s">
        <v>82</v>
      </c>
      <c r="BQ10" s="45" t="s">
        <v>82</v>
      </c>
      <c r="BR10" s="45" t="s">
        <v>82</v>
      </c>
      <c r="BS10" s="45" t="s">
        <v>82</v>
      </c>
      <c r="BT10" s="45" t="s">
        <v>82</v>
      </c>
      <c r="BU10" s="45" t="s">
        <v>82</v>
      </c>
      <c r="BV10" s="45" t="s">
        <v>82</v>
      </c>
      <c r="BW10" s="45"/>
      <c r="BX10" s="45" t="s">
        <v>98</v>
      </c>
      <c r="BY10" s="45" t="s">
        <v>316</v>
      </c>
      <c r="BZ10" s="45" t="s">
        <v>142</v>
      </c>
      <c r="CA10" s="49">
        <v>44623.549641203703</v>
      </c>
      <c r="CB10" s="48">
        <v>44712.41101851852</v>
      </c>
      <c r="CC10" s="46"/>
      <c r="CD10" s="46"/>
      <c r="CE10" s="46"/>
      <c r="CF10" s="46"/>
      <c r="CG10" s="46"/>
      <c r="CH10" s="44" t="s">
        <v>391</v>
      </c>
      <c r="CI10" s="45">
        <v>74683</v>
      </c>
      <c r="CJ10" s="59" t="s">
        <v>98</v>
      </c>
    </row>
    <row r="11" spans="1:170" s="2" customFormat="1">
      <c r="A11" s="45">
        <v>75030</v>
      </c>
      <c r="B11" s="46" t="s">
        <v>90</v>
      </c>
      <c r="C11" s="47" t="s">
        <v>80</v>
      </c>
      <c r="D11" s="46" t="s">
        <v>185</v>
      </c>
      <c r="E11" s="47" t="s">
        <v>81</v>
      </c>
      <c r="F11" s="46" t="s">
        <v>291</v>
      </c>
      <c r="G11" s="46" t="s">
        <v>219</v>
      </c>
      <c r="H11" s="46" t="s">
        <v>292</v>
      </c>
      <c r="I11" s="46" t="s">
        <v>150</v>
      </c>
      <c r="J11" s="46">
        <v>72</v>
      </c>
      <c r="K11" s="48"/>
      <c r="L11" s="46" t="s">
        <v>87</v>
      </c>
      <c r="M11" s="46" t="s">
        <v>82</v>
      </c>
      <c r="N11" s="46"/>
      <c r="O11" s="46" t="s">
        <v>82</v>
      </c>
      <c r="P11" s="46" t="s">
        <v>82</v>
      </c>
      <c r="Q11" s="46" t="s">
        <v>104</v>
      </c>
      <c r="R11" s="46" t="s">
        <v>105</v>
      </c>
      <c r="S11" s="46" t="s">
        <v>105</v>
      </c>
      <c r="T11" s="46" t="s">
        <v>82</v>
      </c>
      <c r="U11" s="46" t="s">
        <v>82</v>
      </c>
      <c r="V11" s="46" t="s">
        <v>82</v>
      </c>
      <c r="W11" s="46" t="s">
        <v>124</v>
      </c>
      <c r="X11" s="46" t="s">
        <v>82</v>
      </c>
      <c r="Y11" s="46" t="s">
        <v>82</v>
      </c>
      <c r="Z11" s="46" t="s">
        <v>82</v>
      </c>
      <c r="AA11" s="46" t="s">
        <v>293</v>
      </c>
      <c r="AB11" s="46"/>
      <c r="AC11" s="46"/>
      <c r="AD11" s="46" t="s">
        <v>82</v>
      </c>
      <c r="AE11" s="46" t="s">
        <v>210</v>
      </c>
      <c r="AF11" s="46" t="s">
        <v>82</v>
      </c>
      <c r="AG11" s="46" t="s">
        <v>82</v>
      </c>
      <c r="AH11" s="45" t="s">
        <v>84</v>
      </c>
      <c r="AI11" s="46" t="s">
        <v>85</v>
      </c>
      <c r="AJ11" s="49">
        <v>44629.72216435185</v>
      </c>
      <c r="AK11" s="45" t="s">
        <v>82</v>
      </c>
      <c r="AL11" s="49">
        <v>44629.72216435185</v>
      </c>
      <c r="AM11" s="45" t="s">
        <v>104</v>
      </c>
      <c r="AN11" s="45" t="s">
        <v>105</v>
      </c>
      <c r="AO11" s="45" t="s">
        <v>105</v>
      </c>
      <c r="AP11" s="45" t="s">
        <v>86</v>
      </c>
      <c r="AQ11" s="45" t="s">
        <v>86</v>
      </c>
      <c r="AR11" s="45" t="s">
        <v>86</v>
      </c>
      <c r="AS11" s="45" t="s">
        <v>82</v>
      </c>
      <c r="AT11" s="45" t="s">
        <v>82</v>
      </c>
      <c r="AU11" s="45" t="s">
        <v>155</v>
      </c>
      <c r="AV11" s="45" t="s">
        <v>212</v>
      </c>
      <c r="AW11" s="45" t="s">
        <v>82</v>
      </c>
      <c r="AX11" s="45" t="s">
        <v>82</v>
      </c>
      <c r="AY11" s="45" t="s">
        <v>291</v>
      </c>
      <c r="AZ11" s="45" t="s">
        <v>219</v>
      </c>
      <c r="BA11" s="45" t="s">
        <v>292</v>
      </c>
      <c r="BB11" s="45" t="s">
        <v>150</v>
      </c>
      <c r="BC11" s="45">
        <v>72</v>
      </c>
      <c r="BD11" s="49"/>
      <c r="BE11" s="45" t="s">
        <v>87</v>
      </c>
      <c r="BF11" s="45" t="s">
        <v>82</v>
      </c>
      <c r="BG11" s="45"/>
      <c r="BH11" s="45" t="s">
        <v>82</v>
      </c>
      <c r="BI11" s="45" t="s">
        <v>82</v>
      </c>
      <c r="BJ11" s="45" t="s">
        <v>82</v>
      </c>
      <c r="BK11" s="45" t="s">
        <v>82</v>
      </c>
      <c r="BL11" s="45" t="s">
        <v>82</v>
      </c>
      <c r="BM11" s="45" t="s">
        <v>294</v>
      </c>
      <c r="BN11" s="45" t="s">
        <v>82</v>
      </c>
      <c r="BO11" s="45" t="s">
        <v>82</v>
      </c>
      <c r="BP11" s="45" t="s">
        <v>82</v>
      </c>
      <c r="BQ11" s="45" t="s">
        <v>82</v>
      </c>
      <c r="BR11" s="45" t="s">
        <v>82</v>
      </c>
      <c r="BS11" s="45" t="s">
        <v>82</v>
      </c>
      <c r="BT11" s="45" t="s">
        <v>82</v>
      </c>
      <c r="BU11" s="45" t="s">
        <v>107</v>
      </c>
      <c r="BV11" s="45" t="s">
        <v>82</v>
      </c>
      <c r="BW11" s="45"/>
      <c r="BX11" s="45" t="s">
        <v>86</v>
      </c>
      <c r="BY11" s="45" t="s">
        <v>295</v>
      </c>
      <c r="BZ11" s="45" t="s">
        <v>295</v>
      </c>
      <c r="CA11" s="49">
        <v>44629.709930555553</v>
      </c>
      <c r="CB11" s="48">
        <v>44629.709976851853</v>
      </c>
      <c r="CC11" s="46"/>
      <c r="CD11" s="46"/>
      <c r="CE11" s="46"/>
      <c r="CF11" s="46"/>
      <c r="CG11" s="46"/>
      <c r="CH11" s="44" t="s">
        <v>392</v>
      </c>
      <c r="CI11" s="45">
        <v>75030</v>
      </c>
      <c r="CJ11" s="59" t="s">
        <v>98</v>
      </c>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row>
    <row r="12" spans="1:170">
      <c r="A12" s="45">
        <v>76765</v>
      </c>
      <c r="B12" s="46" t="s">
        <v>60</v>
      </c>
      <c r="C12" s="47" t="s">
        <v>80</v>
      </c>
      <c r="D12" s="46" t="s">
        <v>185</v>
      </c>
      <c r="E12" s="47" t="s">
        <v>81</v>
      </c>
      <c r="F12" s="46" t="s">
        <v>263</v>
      </c>
      <c r="G12" s="46" t="s">
        <v>234</v>
      </c>
      <c r="H12" s="46" t="s">
        <v>172</v>
      </c>
      <c r="I12" s="46" t="s">
        <v>82</v>
      </c>
      <c r="J12" s="46"/>
      <c r="K12" s="48"/>
      <c r="L12" s="46" t="s">
        <v>87</v>
      </c>
      <c r="M12" s="46" t="s">
        <v>264</v>
      </c>
      <c r="N12" s="46">
        <v>24</v>
      </c>
      <c r="O12" s="46" t="s">
        <v>265</v>
      </c>
      <c r="P12" s="46" t="s">
        <v>82</v>
      </c>
      <c r="Q12" s="46" t="s">
        <v>152</v>
      </c>
      <c r="R12" s="46" t="s">
        <v>202</v>
      </c>
      <c r="S12" s="46" t="s">
        <v>258</v>
      </c>
      <c r="T12" s="46" t="s">
        <v>82</v>
      </c>
      <c r="U12" s="46" t="s">
        <v>82</v>
      </c>
      <c r="V12" s="46" t="s">
        <v>82</v>
      </c>
      <c r="W12" s="46" t="s">
        <v>124</v>
      </c>
      <c r="X12" s="46" t="s">
        <v>82</v>
      </c>
      <c r="Y12" s="46" t="s">
        <v>82</v>
      </c>
      <c r="Z12" s="46" t="s">
        <v>82</v>
      </c>
      <c r="AA12" s="46" t="s">
        <v>82</v>
      </c>
      <c r="AB12" s="46"/>
      <c r="AC12" s="46"/>
      <c r="AD12" s="46" t="s">
        <v>266</v>
      </c>
      <c r="AE12" s="46" t="s">
        <v>82</v>
      </c>
      <c r="AF12" s="46" t="s">
        <v>82</v>
      </c>
      <c r="AG12" s="46" t="s">
        <v>82</v>
      </c>
      <c r="AH12" s="45" t="s">
        <v>84</v>
      </c>
      <c r="AI12" s="46" t="s">
        <v>82</v>
      </c>
      <c r="AJ12" s="49">
        <v>44771.701435185183</v>
      </c>
      <c r="AK12" s="45" t="s">
        <v>82</v>
      </c>
      <c r="AL12" s="49"/>
      <c r="AM12" s="45" t="s">
        <v>152</v>
      </c>
      <c r="AN12" s="45" t="s">
        <v>202</v>
      </c>
      <c r="AO12" s="45" t="s">
        <v>258</v>
      </c>
      <c r="AP12" s="45" t="s">
        <v>86</v>
      </c>
      <c r="AQ12" s="45" t="s">
        <v>86</v>
      </c>
      <c r="AR12" s="45" t="s">
        <v>86</v>
      </c>
      <c r="AS12" s="45" t="s">
        <v>82</v>
      </c>
      <c r="AT12" s="45" t="s">
        <v>82</v>
      </c>
      <c r="AU12" s="45" t="s">
        <v>155</v>
      </c>
      <c r="AV12" s="45" t="s">
        <v>156</v>
      </c>
      <c r="AW12" s="45" t="s">
        <v>82</v>
      </c>
      <c r="AX12" s="45" t="s">
        <v>82</v>
      </c>
      <c r="AY12" s="45" t="s">
        <v>263</v>
      </c>
      <c r="AZ12" s="45" t="s">
        <v>234</v>
      </c>
      <c r="BA12" s="45" t="s">
        <v>172</v>
      </c>
      <c r="BB12" s="45" t="s">
        <v>82</v>
      </c>
      <c r="BC12" s="45"/>
      <c r="BD12" s="49"/>
      <c r="BE12" s="45" t="s">
        <v>87</v>
      </c>
      <c r="BF12" s="45" t="s">
        <v>264</v>
      </c>
      <c r="BG12" s="45">
        <v>24</v>
      </c>
      <c r="BH12" s="45" t="s">
        <v>265</v>
      </c>
      <c r="BI12" s="45" t="s">
        <v>82</v>
      </c>
      <c r="BJ12" s="45" t="s">
        <v>82</v>
      </c>
      <c r="BK12" s="45" t="s">
        <v>82</v>
      </c>
      <c r="BL12" s="45" t="s">
        <v>82</v>
      </c>
      <c r="BM12" s="45" t="s">
        <v>82</v>
      </c>
      <c r="BN12" s="45" t="s">
        <v>82</v>
      </c>
      <c r="BO12" s="45" t="s">
        <v>82</v>
      </c>
      <c r="BP12" s="45" t="s">
        <v>82</v>
      </c>
      <c r="BQ12" s="45" t="s">
        <v>82</v>
      </c>
      <c r="BR12" s="45" t="s">
        <v>82</v>
      </c>
      <c r="BS12" s="45" t="s">
        <v>82</v>
      </c>
      <c r="BT12" s="45" t="s">
        <v>82</v>
      </c>
      <c r="BU12" s="45" t="s">
        <v>82</v>
      </c>
      <c r="BV12" s="45" t="s">
        <v>82</v>
      </c>
      <c r="BW12" s="45"/>
      <c r="BX12" s="45" t="s">
        <v>86</v>
      </c>
      <c r="BY12" s="45" t="s">
        <v>89</v>
      </c>
      <c r="BZ12" s="45" t="s">
        <v>88</v>
      </c>
      <c r="CA12" s="49">
        <v>44658.534409722219</v>
      </c>
      <c r="CB12" s="48">
        <v>44725.714814814812</v>
      </c>
      <c r="CC12" s="46"/>
      <c r="CD12" s="46"/>
      <c r="CE12" s="46"/>
      <c r="CF12" s="46"/>
      <c r="CG12" s="46"/>
      <c r="CH12" s="44" t="s">
        <v>391</v>
      </c>
      <c r="CI12" s="45">
        <v>76765</v>
      </c>
      <c r="CJ12" s="59" t="s">
        <v>98</v>
      </c>
    </row>
    <row r="13" spans="1:170">
      <c r="A13" s="45">
        <v>77002</v>
      </c>
      <c r="B13" s="46" t="s">
        <v>131</v>
      </c>
      <c r="C13" s="47" t="s">
        <v>80</v>
      </c>
      <c r="D13" s="46" t="s">
        <v>185</v>
      </c>
      <c r="E13" s="47" t="s">
        <v>81</v>
      </c>
      <c r="F13" s="46" t="s">
        <v>317</v>
      </c>
      <c r="G13" s="46" t="s">
        <v>320</v>
      </c>
      <c r="H13" s="46" t="s">
        <v>321</v>
      </c>
      <c r="I13" s="46" t="s">
        <v>174</v>
      </c>
      <c r="J13" s="46"/>
      <c r="K13" s="48"/>
      <c r="L13" s="46" t="s">
        <v>83</v>
      </c>
      <c r="M13" s="46" t="s">
        <v>322</v>
      </c>
      <c r="N13" s="46">
        <v>5931</v>
      </c>
      <c r="O13" s="46" t="s">
        <v>82</v>
      </c>
      <c r="P13" s="46" t="s">
        <v>82</v>
      </c>
      <c r="Q13" s="46" t="s">
        <v>104</v>
      </c>
      <c r="R13" s="46" t="s">
        <v>105</v>
      </c>
      <c r="S13" s="46" t="s">
        <v>106</v>
      </c>
      <c r="T13" s="46" t="s">
        <v>82</v>
      </c>
      <c r="U13" s="46" t="s">
        <v>323</v>
      </c>
      <c r="V13" s="46" t="s">
        <v>82</v>
      </c>
      <c r="W13" s="46" t="s">
        <v>82</v>
      </c>
      <c r="X13" s="46" t="s">
        <v>82</v>
      </c>
      <c r="Y13" s="46" t="s">
        <v>82</v>
      </c>
      <c r="Z13" s="46" t="s">
        <v>82</v>
      </c>
      <c r="AA13" s="46" t="s">
        <v>318</v>
      </c>
      <c r="AB13" s="46"/>
      <c r="AC13" s="46"/>
      <c r="AD13" s="46" t="s">
        <v>82</v>
      </c>
      <c r="AE13" s="46" t="s">
        <v>82</v>
      </c>
      <c r="AF13" s="46" t="s">
        <v>82</v>
      </c>
      <c r="AG13" s="46" t="s">
        <v>82</v>
      </c>
      <c r="AH13" s="45" t="s">
        <v>84</v>
      </c>
      <c r="AI13" s="46" t="s">
        <v>85</v>
      </c>
      <c r="AJ13" s="49">
        <v>44663.728032407409</v>
      </c>
      <c r="AK13" s="45" t="s">
        <v>82</v>
      </c>
      <c r="AL13" s="49">
        <v>44663.728032407409</v>
      </c>
      <c r="AM13" s="45" t="s">
        <v>104</v>
      </c>
      <c r="AN13" s="45" t="s">
        <v>105</v>
      </c>
      <c r="AO13" s="45" t="s">
        <v>106</v>
      </c>
      <c r="AP13" s="45" t="s">
        <v>86</v>
      </c>
      <c r="AQ13" s="45" t="s">
        <v>86</v>
      </c>
      <c r="AR13" s="45" t="s">
        <v>86</v>
      </c>
      <c r="AS13" s="45" t="s">
        <v>82</v>
      </c>
      <c r="AT13" s="45" t="s">
        <v>82</v>
      </c>
      <c r="AU13" s="45" t="s">
        <v>203</v>
      </c>
      <c r="AV13" s="45" t="s">
        <v>213</v>
      </c>
      <c r="AW13" s="45" t="s">
        <v>82</v>
      </c>
      <c r="AX13" s="45" t="s">
        <v>82</v>
      </c>
      <c r="AY13" s="45" t="s">
        <v>319</v>
      </c>
      <c r="AZ13" s="45" t="s">
        <v>148</v>
      </c>
      <c r="BA13" s="45" t="s">
        <v>174</v>
      </c>
      <c r="BB13" s="45" t="s">
        <v>180</v>
      </c>
      <c r="BC13" s="45"/>
      <c r="BD13" s="49"/>
      <c r="BE13" s="45" t="s">
        <v>87</v>
      </c>
      <c r="BF13" s="45" t="s">
        <v>324</v>
      </c>
      <c r="BG13" s="45">
        <v>5931</v>
      </c>
      <c r="BH13" s="45" t="s">
        <v>82</v>
      </c>
      <c r="BI13" s="45" t="s">
        <v>82</v>
      </c>
      <c r="BJ13" s="45" t="s">
        <v>82</v>
      </c>
      <c r="BK13" s="45" t="s">
        <v>82</v>
      </c>
      <c r="BL13" s="45" t="s">
        <v>82</v>
      </c>
      <c r="BM13" s="45" t="s">
        <v>82</v>
      </c>
      <c r="BN13" s="45" t="s">
        <v>82</v>
      </c>
      <c r="BO13" s="45" t="s">
        <v>82</v>
      </c>
      <c r="BP13" s="45" t="s">
        <v>82</v>
      </c>
      <c r="BQ13" s="45" t="s">
        <v>82</v>
      </c>
      <c r="BR13" s="45" t="s">
        <v>82</v>
      </c>
      <c r="BS13" s="45" t="s">
        <v>82</v>
      </c>
      <c r="BT13" s="45" t="s">
        <v>82</v>
      </c>
      <c r="BU13" s="45" t="s">
        <v>92</v>
      </c>
      <c r="BV13" s="45" t="s">
        <v>325</v>
      </c>
      <c r="BW13" s="45"/>
      <c r="BX13" s="45" t="s">
        <v>98</v>
      </c>
      <c r="BY13" s="45" t="s">
        <v>108</v>
      </c>
      <c r="BZ13" s="45" t="s">
        <v>142</v>
      </c>
      <c r="CA13" s="49">
        <v>44663.432233796295</v>
      </c>
      <c r="CB13" s="48">
        <v>44718.726736111108</v>
      </c>
      <c r="CC13" s="46"/>
      <c r="CD13" s="46"/>
      <c r="CE13" s="46"/>
      <c r="CF13" s="46"/>
      <c r="CG13" s="46"/>
      <c r="CH13" s="44" t="s">
        <v>393</v>
      </c>
      <c r="CI13" s="45">
        <v>77002</v>
      </c>
      <c r="CJ13" s="59" t="s">
        <v>98</v>
      </c>
    </row>
    <row r="14" spans="1:170" customFormat="1">
      <c r="A14" s="45">
        <v>77294</v>
      </c>
      <c r="B14" s="46" t="s">
        <v>79</v>
      </c>
      <c r="C14" s="46" t="s">
        <v>80</v>
      </c>
      <c r="D14" s="46" t="s">
        <v>185</v>
      </c>
      <c r="E14" s="46" t="s">
        <v>81</v>
      </c>
      <c r="F14" s="46"/>
      <c r="G14" s="46" t="s">
        <v>416</v>
      </c>
      <c r="H14" s="46" t="s">
        <v>82</v>
      </c>
      <c r="I14" s="46" t="s">
        <v>82</v>
      </c>
      <c r="J14" s="46"/>
      <c r="K14" s="48"/>
      <c r="L14" s="46" t="s">
        <v>87</v>
      </c>
      <c r="M14" s="46" t="s">
        <v>82</v>
      </c>
      <c r="N14" s="46"/>
      <c r="O14" s="46" t="s">
        <v>82</v>
      </c>
      <c r="P14" s="46" t="s">
        <v>82</v>
      </c>
      <c r="Q14" s="46" t="s">
        <v>82</v>
      </c>
      <c r="R14" s="46" t="s">
        <v>82</v>
      </c>
      <c r="S14" s="46" t="s">
        <v>82</v>
      </c>
      <c r="T14" s="46" t="s">
        <v>82</v>
      </c>
      <c r="U14" s="46" t="s">
        <v>82</v>
      </c>
      <c r="V14" s="46" t="s">
        <v>82</v>
      </c>
      <c r="W14" s="46" t="s">
        <v>92</v>
      </c>
      <c r="X14" s="46" t="s">
        <v>82</v>
      </c>
      <c r="Y14" s="46" t="s">
        <v>82</v>
      </c>
      <c r="Z14" s="46" t="s">
        <v>82</v>
      </c>
      <c r="AA14" s="46" t="s">
        <v>82</v>
      </c>
      <c r="AB14" s="46" t="s">
        <v>417</v>
      </c>
      <c r="AC14" s="46" t="s">
        <v>418</v>
      </c>
      <c r="AD14" s="46" t="s">
        <v>419</v>
      </c>
      <c r="AE14" s="46" t="s">
        <v>82</v>
      </c>
      <c r="AF14" s="46" t="s">
        <v>82</v>
      </c>
      <c r="AG14" s="46" t="s">
        <v>82</v>
      </c>
      <c r="AH14" s="45" t="s">
        <v>95</v>
      </c>
      <c r="AI14" s="46" t="s">
        <v>82</v>
      </c>
      <c r="AJ14" s="49"/>
      <c r="AK14" s="45" t="s">
        <v>82</v>
      </c>
      <c r="AL14" s="49"/>
      <c r="AM14" s="45" t="s">
        <v>82</v>
      </c>
      <c r="AN14" s="45" t="s">
        <v>82</v>
      </c>
      <c r="AO14" s="45" t="s">
        <v>82</v>
      </c>
      <c r="AP14" s="45" t="s">
        <v>86</v>
      </c>
      <c r="AQ14" s="45" t="s">
        <v>86</v>
      </c>
      <c r="AR14" s="45" t="s">
        <v>86</v>
      </c>
      <c r="AS14" s="45" t="s">
        <v>82</v>
      </c>
      <c r="AT14" s="45" t="s">
        <v>82</v>
      </c>
      <c r="AU14" s="45" t="s">
        <v>101</v>
      </c>
      <c r="AV14" s="45" t="s">
        <v>201</v>
      </c>
      <c r="AW14" s="45" t="s">
        <v>82</v>
      </c>
      <c r="AX14" s="45" t="s">
        <v>82</v>
      </c>
      <c r="AY14" s="45"/>
      <c r="AZ14" s="45" t="s">
        <v>420</v>
      </c>
      <c r="BA14" s="45" t="s">
        <v>82</v>
      </c>
      <c r="BB14" s="45" t="s">
        <v>82</v>
      </c>
      <c r="BC14" s="45"/>
      <c r="BD14" s="49"/>
      <c r="BE14" s="45" t="s">
        <v>87</v>
      </c>
      <c r="BF14" s="45" t="s">
        <v>421</v>
      </c>
      <c r="BG14" s="45">
        <v>472</v>
      </c>
      <c r="BH14" s="45" t="s">
        <v>82</v>
      </c>
      <c r="BI14" s="45" t="s">
        <v>82</v>
      </c>
      <c r="BJ14" s="45" t="s">
        <v>82</v>
      </c>
      <c r="BK14" s="45" t="s">
        <v>82</v>
      </c>
      <c r="BL14" s="45" t="s">
        <v>82</v>
      </c>
      <c r="BM14" s="45" t="s">
        <v>82</v>
      </c>
      <c r="BN14" s="45" t="s">
        <v>82</v>
      </c>
      <c r="BO14" s="45" t="s">
        <v>86</v>
      </c>
      <c r="BP14" s="45" t="s">
        <v>82</v>
      </c>
      <c r="BQ14" s="45" t="s">
        <v>82</v>
      </c>
      <c r="BR14" s="45" t="s">
        <v>82</v>
      </c>
      <c r="BS14" s="45" t="s">
        <v>82</v>
      </c>
      <c r="BT14" s="45" t="s">
        <v>82</v>
      </c>
      <c r="BU14" s="45" t="s">
        <v>107</v>
      </c>
      <c r="BV14" s="45" t="s">
        <v>82</v>
      </c>
      <c r="BW14" s="45"/>
      <c r="BX14" s="45" t="s">
        <v>86</v>
      </c>
      <c r="BY14" s="45" t="s">
        <v>422</v>
      </c>
      <c r="BZ14" s="45" t="s">
        <v>108</v>
      </c>
      <c r="CA14" s="49">
        <v>44669.497731481482</v>
      </c>
      <c r="CB14" s="48">
        <v>44778.39167824074</v>
      </c>
      <c r="CC14" s="46"/>
      <c r="CD14" s="46"/>
      <c r="CE14" s="46"/>
      <c r="CF14" s="46"/>
      <c r="CG14" s="46"/>
      <c r="CH14" s="58" t="s">
        <v>392</v>
      </c>
      <c r="CI14" s="46"/>
      <c r="CJ14" s="59"/>
    </row>
    <row r="15" spans="1:170">
      <c r="A15" s="50">
        <v>77300</v>
      </c>
      <c r="B15" s="47" t="s">
        <v>79</v>
      </c>
      <c r="C15" s="47" t="s">
        <v>80</v>
      </c>
      <c r="D15" s="47" t="s">
        <v>185</v>
      </c>
      <c r="E15" s="47" t="s">
        <v>81</v>
      </c>
      <c r="F15" s="46" t="s">
        <v>296</v>
      </c>
      <c r="G15" s="46" t="s">
        <v>297</v>
      </c>
      <c r="H15" s="46" t="s">
        <v>134</v>
      </c>
      <c r="I15" s="46" t="s">
        <v>167</v>
      </c>
      <c r="J15" s="46">
        <v>63</v>
      </c>
      <c r="K15" s="48">
        <v>21367.166666666668</v>
      </c>
      <c r="L15" s="46" t="s">
        <v>87</v>
      </c>
      <c r="M15" s="46" t="s">
        <v>298</v>
      </c>
      <c r="N15" s="46">
        <v>1045</v>
      </c>
      <c r="O15" s="46" t="s">
        <v>82</v>
      </c>
      <c r="P15" s="46" t="s">
        <v>82</v>
      </c>
      <c r="Q15" s="46" t="s">
        <v>104</v>
      </c>
      <c r="R15" s="46" t="s">
        <v>105</v>
      </c>
      <c r="S15" s="46" t="s">
        <v>290</v>
      </c>
      <c r="T15" s="46" t="s">
        <v>82</v>
      </c>
      <c r="U15" s="46" t="s">
        <v>82</v>
      </c>
      <c r="V15" s="46" t="s">
        <v>82</v>
      </c>
      <c r="W15" s="46" t="s">
        <v>113</v>
      </c>
      <c r="X15" s="46" t="s">
        <v>82</v>
      </c>
      <c r="Y15" s="46" t="s">
        <v>82</v>
      </c>
      <c r="Z15" s="46" t="s">
        <v>82</v>
      </c>
      <c r="AA15" s="46" t="s">
        <v>82</v>
      </c>
      <c r="AB15" s="47"/>
      <c r="AC15" s="47"/>
      <c r="AD15" s="46" t="s">
        <v>299</v>
      </c>
      <c r="AE15" s="46" t="s">
        <v>82</v>
      </c>
      <c r="AF15" s="46" t="s">
        <v>82</v>
      </c>
      <c r="AG15" s="46" t="s">
        <v>82</v>
      </c>
      <c r="AH15" s="50" t="s">
        <v>95</v>
      </c>
      <c r="AI15" s="46" t="s">
        <v>82</v>
      </c>
      <c r="AJ15" s="51"/>
      <c r="AK15" s="45" t="s">
        <v>82</v>
      </c>
      <c r="AL15" s="49"/>
      <c r="AM15" s="45" t="s">
        <v>104</v>
      </c>
      <c r="AN15" s="45" t="s">
        <v>182</v>
      </c>
      <c r="AO15" s="45" t="s">
        <v>183</v>
      </c>
      <c r="AP15" s="45" t="s">
        <v>86</v>
      </c>
      <c r="AQ15" s="45" t="s">
        <v>86</v>
      </c>
      <c r="AR15" s="45" t="s">
        <v>86</v>
      </c>
      <c r="AS15" s="45" t="s">
        <v>82</v>
      </c>
      <c r="AT15" s="45" t="s">
        <v>82</v>
      </c>
      <c r="AU15" s="50" t="s">
        <v>101</v>
      </c>
      <c r="AV15" s="50" t="s">
        <v>201</v>
      </c>
      <c r="AW15" s="45" t="s">
        <v>82</v>
      </c>
      <c r="AX15" s="45" t="s">
        <v>82</v>
      </c>
      <c r="AY15" s="45" t="s">
        <v>300</v>
      </c>
      <c r="AZ15" s="45" t="s">
        <v>99</v>
      </c>
      <c r="BA15" s="45" t="s">
        <v>134</v>
      </c>
      <c r="BB15" s="45" t="s">
        <v>220</v>
      </c>
      <c r="BC15" s="45">
        <v>86</v>
      </c>
      <c r="BD15" s="49">
        <v>44656.166666666664</v>
      </c>
      <c r="BE15" s="45" t="s">
        <v>83</v>
      </c>
      <c r="BF15" s="45" t="s">
        <v>277</v>
      </c>
      <c r="BG15" s="45" t="s">
        <v>301</v>
      </c>
      <c r="BH15" s="45" t="s">
        <v>82</v>
      </c>
      <c r="BI15" s="45" t="s">
        <v>82</v>
      </c>
      <c r="BJ15" s="45" t="s">
        <v>82</v>
      </c>
      <c r="BK15" s="45" t="s">
        <v>82</v>
      </c>
      <c r="BL15" s="45" t="s">
        <v>82</v>
      </c>
      <c r="BM15" s="45" t="s">
        <v>82</v>
      </c>
      <c r="BN15" s="45" t="s">
        <v>82</v>
      </c>
      <c r="BO15" s="45" t="s">
        <v>82</v>
      </c>
      <c r="BP15" s="45" t="s">
        <v>98</v>
      </c>
      <c r="BQ15" s="45" t="s">
        <v>82</v>
      </c>
      <c r="BR15" s="45" t="s">
        <v>82</v>
      </c>
      <c r="BS15" s="45" t="s">
        <v>82</v>
      </c>
      <c r="BT15" s="45" t="s">
        <v>302</v>
      </c>
      <c r="BU15" s="45" t="s">
        <v>82</v>
      </c>
      <c r="BV15" s="45" t="s">
        <v>82</v>
      </c>
      <c r="BW15" s="45"/>
      <c r="BX15" s="45" t="s">
        <v>86</v>
      </c>
      <c r="BY15" s="50" t="s">
        <v>288</v>
      </c>
      <c r="BZ15" s="50" t="s">
        <v>108</v>
      </c>
      <c r="CA15" s="51">
        <v>44669.517777777779</v>
      </c>
      <c r="CB15" s="48">
        <v>44587.473715277774</v>
      </c>
      <c r="CC15" s="46"/>
      <c r="CD15" s="46"/>
      <c r="CE15" s="46"/>
      <c r="CF15" s="46"/>
      <c r="CG15" s="46"/>
      <c r="CH15" s="44" t="s">
        <v>391</v>
      </c>
      <c r="CI15" s="50"/>
      <c r="CJ15" s="59"/>
    </row>
    <row r="16" spans="1:170">
      <c r="A16" s="45">
        <v>77831</v>
      </c>
      <c r="B16" s="46" t="s">
        <v>90</v>
      </c>
      <c r="C16" s="47" t="s">
        <v>91</v>
      </c>
      <c r="D16" s="46" t="s">
        <v>185</v>
      </c>
      <c r="E16" s="47" t="s">
        <v>81</v>
      </c>
      <c r="F16" s="46"/>
      <c r="G16" s="46" t="s">
        <v>94</v>
      </c>
      <c r="H16" s="46" t="s">
        <v>192</v>
      </c>
      <c r="I16" s="46" t="s">
        <v>193</v>
      </c>
      <c r="J16" s="46"/>
      <c r="K16" s="48"/>
      <c r="L16" s="46" t="s">
        <v>87</v>
      </c>
      <c r="M16" s="46" t="s">
        <v>82</v>
      </c>
      <c r="N16" s="46"/>
      <c r="O16" s="46" t="s">
        <v>82</v>
      </c>
      <c r="P16" s="46" t="s">
        <v>82</v>
      </c>
      <c r="Q16" s="46" t="s">
        <v>82</v>
      </c>
      <c r="R16" s="46" t="s">
        <v>82</v>
      </c>
      <c r="S16" s="46" t="s">
        <v>82</v>
      </c>
      <c r="T16" s="46" t="s">
        <v>82</v>
      </c>
      <c r="U16" s="46" t="s">
        <v>82</v>
      </c>
      <c r="V16" s="46" t="s">
        <v>82</v>
      </c>
      <c r="W16" s="46" t="s">
        <v>109</v>
      </c>
      <c r="X16" s="46" t="s">
        <v>82</v>
      </c>
      <c r="Y16" s="46" t="s">
        <v>115</v>
      </c>
      <c r="Z16" s="46" t="s">
        <v>82</v>
      </c>
      <c r="AA16" s="46" t="s">
        <v>194</v>
      </c>
      <c r="AB16" s="46"/>
      <c r="AC16" s="46"/>
      <c r="AD16" s="46" t="s">
        <v>82</v>
      </c>
      <c r="AE16" s="46" t="s">
        <v>82</v>
      </c>
      <c r="AF16" s="46" t="s">
        <v>82</v>
      </c>
      <c r="AG16" s="46" t="s">
        <v>82</v>
      </c>
      <c r="AH16" s="45" t="s">
        <v>84</v>
      </c>
      <c r="AI16" s="46" t="s">
        <v>85</v>
      </c>
      <c r="AJ16" s="49">
        <v>44677.742291666669</v>
      </c>
      <c r="AK16" s="45" t="s">
        <v>82</v>
      </c>
      <c r="AL16" s="49">
        <v>44677.742291666669</v>
      </c>
      <c r="AM16" s="45" t="s">
        <v>139</v>
      </c>
      <c r="AN16" s="45" t="s">
        <v>188</v>
      </c>
      <c r="AO16" s="45" t="s">
        <v>188</v>
      </c>
      <c r="AP16" s="45" t="s">
        <v>86</v>
      </c>
      <c r="AQ16" s="45" t="s">
        <v>86</v>
      </c>
      <c r="AR16" s="45" t="s">
        <v>86</v>
      </c>
      <c r="AS16" s="45" t="s">
        <v>82</v>
      </c>
      <c r="AT16" s="45" t="s">
        <v>82</v>
      </c>
      <c r="AU16" s="45" t="s">
        <v>101</v>
      </c>
      <c r="AV16" s="45" t="s">
        <v>191</v>
      </c>
      <c r="AW16" s="45" t="s">
        <v>82</v>
      </c>
      <c r="AX16" s="45" t="s">
        <v>82</v>
      </c>
      <c r="AY16" s="45" t="s">
        <v>195</v>
      </c>
      <c r="AZ16" s="45" t="s">
        <v>196</v>
      </c>
      <c r="BA16" s="45" t="s">
        <v>197</v>
      </c>
      <c r="BB16" s="45" t="s">
        <v>197</v>
      </c>
      <c r="BC16" s="45">
        <v>84</v>
      </c>
      <c r="BD16" s="49"/>
      <c r="BE16" s="45" t="s">
        <v>87</v>
      </c>
      <c r="BF16" s="45" t="s">
        <v>198</v>
      </c>
      <c r="BG16" s="45">
        <v>2645</v>
      </c>
      <c r="BH16" s="45" t="s">
        <v>199</v>
      </c>
      <c r="BI16" s="45" t="s">
        <v>82</v>
      </c>
      <c r="BJ16" s="45" t="s">
        <v>82</v>
      </c>
      <c r="BK16" s="45" t="s">
        <v>82</v>
      </c>
      <c r="BL16" s="45" t="s">
        <v>82</v>
      </c>
      <c r="BM16" s="45" t="s">
        <v>200</v>
      </c>
      <c r="BN16" s="45" t="s">
        <v>82</v>
      </c>
      <c r="BO16" s="45" t="s">
        <v>86</v>
      </c>
      <c r="BP16" s="45" t="s">
        <v>82</v>
      </c>
      <c r="BQ16" s="45" t="s">
        <v>82</v>
      </c>
      <c r="BR16" s="45" t="s">
        <v>114</v>
      </c>
      <c r="BS16" s="45" t="s">
        <v>82</v>
      </c>
      <c r="BT16" s="45" t="s">
        <v>82</v>
      </c>
      <c r="BU16" s="45" t="s">
        <v>97</v>
      </c>
      <c r="BV16" s="45" t="s">
        <v>82</v>
      </c>
      <c r="BW16" s="45">
        <v>170728</v>
      </c>
      <c r="BX16" s="45" t="s">
        <v>86</v>
      </c>
      <c r="BY16" s="45" t="s">
        <v>173</v>
      </c>
      <c r="BZ16" s="45" t="s">
        <v>173</v>
      </c>
      <c r="CA16" s="49">
        <v>44677.649039351854</v>
      </c>
      <c r="CB16" s="48">
        <v>44623.720648148148</v>
      </c>
      <c r="CC16" s="46"/>
      <c r="CD16" s="46"/>
      <c r="CE16" s="46"/>
      <c r="CF16" s="46"/>
      <c r="CG16" s="46"/>
      <c r="CH16" s="44" t="s">
        <v>394</v>
      </c>
      <c r="CI16" s="45">
        <v>77831</v>
      </c>
      <c r="CJ16" s="59" t="s">
        <v>98</v>
      </c>
    </row>
    <row r="17" spans="1:88">
      <c r="A17" s="45">
        <v>79328</v>
      </c>
      <c r="B17" s="46" t="s">
        <v>131</v>
      </c>
      <c r="C17" s="47" t="s">
        <v>80</v>
      </c>
      <c r="D17" s="46" t="s">
        <v>185</v>
      </c>
      <c r="E17" s="47" t="s">
        <v>81</v>
      </c>
      <c r="F17" s="46" t="s">
        <v>354</v>
      </c>
      <c r="G17" s="46" t="s">
        <v>232</v>
      </c>
      <c r="H17" s="46" t="s">
        <v>160</v>
      </c>
      <c r="I17" s="46" t="s">
        <v>164</v>
      </c>
      <c r="J17" s="46"/>
      <c r="K17" s="48"/>
      <c r="L17" s="46" t="s">
        <v>87</v>
      </c>
      <c r="M17" s="46" t="s">
        <v>355</v>
      </c>
      <c r="N17" s="46">
        <v>3800</v>
      </c>
      <c r="O17" s="46" t="s">
        <v>82</v>
      </c>
      <c r="P17" s="46" t="s">
        <v>82</v>
      </c>
      <c r="Q17" s="46" t="s">
        <v>135</v>
      </c>
      <c r="R17" s="46" t="s">
        <v>136</v>
      </c>
      <c r="S17" s="46" t="s">
        <v>136</v>
      </c>
      <c r="T17" s="46" t="s">
        <v>82</v>
      </c>
      <c r="U17" s="46" t="s">
        <v>356</v>
      </c>
      <c r="V17" s="46" t="s">
        <v>82</v>
      </c>
      <c r="W17" s="46" t="s">
        <v>82</v>
      </c>
      <c r="X17" s="46" t="s">
        <v>82</v>
      </c>
      <c r="Y17" s="46" t="s">
        <v>82</v>
      </c>
      <c r="Z17" s="46" t="s">
        <v>82</v>
      </c>
      <c r="AA17" s="46" t="s">
        <v>357</v>
      </c>
      <c r="AB17" s="46"/>
      <c r="AC17" s="46"/>
      <c r="AD17" s="46" t="s">
        <v>82</v>
      </c>
      <c r="AE17" s="46" t="s">
        <v>82</v>
      </c>
      <c r="AF17" s="46" t="s">
        <v>82</v>
      </c>
      <c r="AG17" s="46" t="s">
        <v>82</v>
      </c>
      <c r="AH17" s="45" t="s">
        <v>84</v>
      </c>
      <c r="AI17" s="46" t="s">
        <v>85</v>
      </c>
      <c r="AJ17" s="49">
        <v>44708.70208333333</v>
      </c>
      <c r="AK17" s="45" t="s">
        <v>82</v>
      </c>
      <c r="AL17" s="49">
        <v>44708.70208333333</v>
      </c>
      <c r="AM17" s="45" t="s">
        <v>128</v>
      </c>
      <c r="AN17" s="45" t="s">
        <v>129</v>
      </c>
      <c r="AO17" s="45" t="s">
        <v>130</v>
      </c>
      <c r="AP17" s="45" t="s">
        <v>86</v>
      </c>
      <c r="AQ17" s="45" t="s">
        <v>86</v>
      </c>
      <c r="AR17" s="45" t="s">
        <v>86</v>
      </c>
      <c r="AS17" s="45" t="s">
        <v>82</v>
      </c>
      <c r="AT17" s="45" t="s">
        <v>82</v>
      </c>
      <c r="AU17" s="45" t="s">
        <v>155</v>
      </c>
      <c r="AV17" s="45" t="s">
        <v>212</v>
      </c>
      <c r="AW17" s="45" t="s">
        <v>82</v>
      </c>
      <c r="AX17" s="45" t="s">
        <v>82</v>
      </c>
      <c r="AY17" s="45" t="s">
        <v>358</v>
      </c>
      <c r="AZ17" s="45" t="s">
        <v>289</v>
      </c>
      <c r="BA17" s="45" t="s">
        <v>160</v>
      </c>
      <c r="BB17" s="45" t="s">
        <v>164</v>
      </c>
      <c r="BC17" s="45"/>
      <c r="BD17" s="49"/>
      <c r="BE17" s="45" t="s">
        <v>83</v>
      </c>
      <c r="BF17" s="45" t="s">
        <v>359</v>
      </c>
      <c r="BG17" s="45">
        <v>2332</v>
      </c>
      <c r="BH17" s="45" t="s">
        <v>82</v>
      </c>
      <c r="BI17" s="45" t="s">
        <v>82</v>
      </c>
      <c r="BJ17" s="45" t="s">
        <v>82</v>
      </c>
      <c r="BK17" s="45" t="s">
        <v>82</v>
      </c>
      <c r="BL17" s="45" t="s">
        <v>82</v>
      </c>
      <c r="BM17" s="45" t="s">
        <v>82</v>
      </c>
      <c r="BN17" s="45" t="s">
        <v>82</v>
      </c>
      <c r="BO17" s="45" t="s">
        <v>82</v>
      </c>
      <c r="BP17" s="45" t="s">
        <v>82</v>
      </c>
      <c r="BQ17" s="45" t="s">
        <v>82</v>
      </c>
      <c r="BR17" s="45" t="s">
        <v>82</v>
      </c>
      <c r="BS17" s="45" t="s">
        <v>82</v>
      </c>
      <c r="BT17" s="45" t="s">
        <v>82</v>
      </c>
      <c r="BU17" s="45" t="s">
        <v>97</v>
      </c>
      <c r="BV17" s="45" t="s">
        <v>82</v>
      </c>
      <c r="BW17" s="45"/>
      <c r="BX17" s="45" t="s">
        <v>98</v>
      </c>
      <c r="BY17" s="45" t="s">
        <v>236</v>
      </c>
      <c r="BZ17" s="45" t="s">
        <v>142</v>
      </c>
      <c r="CA17" s="49">
        <v>44699.772789351853</v>
      </c>
      <c r="CB17" s="48">
        <v>44663.724085648151</v>
      </c>
      <c r="CC17" s="46"/>
      <c r="CD17" s="46"/>
      <c r="CE17" s="46"/>
      <c r="CF17" s="46"/>
      <c r="CG17" s="46"/>
      <c r="CH17" s="44" t="s">
        <v>393</v>
      </c>
      <c r="CI17" s="45">
        <v>79328</v>
      </c>
      <c r="CJ17" s="59" t="s">
        <v>98</v>
      </c>
    </row>
    <row r="18" spans="1:88">
      <c r="A18" s="45">
        <v>80059</v>
      </c>
      <c r="B18" s="46" t="s">
        <v>79</v>
      </c>
      <c r="C18" s="47" t="s">
        <v>80</v>
      </c>
      <c r="D18" s="46" t="s">
        <v>222</v>
      </c>
      <c r="E18" s="47" t="s">
        <v>81</v>
      </c>
      <c r="F18" s="46" t="s">
        <v>242</v>
      </c>
      <c r="G18" s="46" t="s">
        <v>243</v>
      </c>
      <c r="H18" s="46" t="s">
        <v>217</v>
      </c>
      <c r="I18" s="46" t="s">
        <v>127</v>
      </c>
      <c r="J18" s="46">
        <v>67</v>
      </c>
      <c r="K18" s="48">
        <v>20407.166666666668</v>
      </c>
      <c r="L18" s="46" t="s">
        <v>87</v>
      </c>
      <c r="M18" s="46" t="s">
        <v>244</v>
      </c>
      <c r="N18" s="46">
        <v>5100</v>
      </c>
      <c r="O18" s="46" t="s">
        <v>82</v>
      </c>
      <c r="P18" s="46" t="s">
        <v>82</v>
      </c>
      <c r="Q18" s="46" t="s">
        <v>128</v>
      </c>
      <c r="R18" s="46" t="s">
        <v>129</v>
      </c>
      <c r="S18" s="46" t="s">
        <v>130</v>
      </c>
      <c r="T18" s="46" t="s">
        <v>82</v>
      </c>
      <c r="U18" s="46" t="s">
        <v>82</v>
      </c>
      <c r="V18" s="46" t="s">
        <v>82</v>
      </c>
      <c r="W18" s="46" t="s">
        <v>124</v>
      </c>
      <c r="X18" s="46" t="s">
        <v>82</v>
      </c>
      <c r="Y18" s="46" t="s">
        <v>82</v>
      </c>
      <c r="Z18" s="46" t="s">
        <v>82</v>
      </c>
      <c r="AA18" s="46" t="s">
        <v>82</v>
      </c>
      <c r="AB18" s="46" t="s">
        <v>245</v>
      </c>
      <c r="AC18" s="46" t="s">
        <v>209</v>
      </c>
      <c r="AD18" s="46" t="s">
        <v>207</v>
      </c>
      <c r="AE18" s="46" t="s">
        <v>246</v>
      </c>
      <c r="AF18" s="46" t="s">
        <v>246</v>
      </c>
      <c r="AG18" s="46" t="s">
        <v>82</v>
      </c>
      <c r="AH18" s="45" t="s">
        <v>84</v>
      </c>
      <c r="AI18" s="46" t="s">
        <v>85</v>
      </c>
      <c r="AJ18" s="49">
        <v>44771.748969907407</v>
      </c>
      <c r="AK18" s="45" t="s">
        <v>82</v>
      </c>
      <c r="AL18" s="49">
        <v>44771.748969907407</v>
      </c>
      <c r="AM18" s="45" t="s">
        <v>128</v>
      </c>
      <c r="AN18" s="45" t="s">
        <v>129</v>
      </c>
      <c r="AO18" s="45" t="s">
        <v>130</v>
      </c>
      <c r="AP18" s="45" t="s">
        <v>86</v>
      </c>
      <c r="AQ18" s="45" t="s">
        <v>86</v>
      </c>
      <c r="AR18" s="45" t="s">
        <v>86</v>
      </c>
      <c r="AS18" s="45" t="s">
        <v>82</v>
      </c>
      <c r="AT18" s="45" t="s">
        <v>82</v>
      </c>
      <c r="AU18" s="45" t="s">
        <v>96</v>
      </c>
      <c r="AV18" s="45" t="s">
        <v>125</v>
      </c>
      <c r="AW18" s="45" t="s">
        <v>82</v>
      </c>
      <c r="AX18" s="45" t="s">
        <v>82</v>
      </c>
      <c r="AY18" s="45" t="s">
        <v>242</v>
      </c>
      <c r="AZ18" s="45" t="s">
        <v>243</v>
      </c>
      <c r="BA18" s="45" t="s">
        <v>217</v>
      </c>
      <c r="BB18" s="45" t="s">
        <v>127</v>
      </c>
      <c r="BC18" s="45">
        <v>67</v>
      </c>
      <c r="BD18" s="49">
        <v>20407.166666666668</v>
      </c>
      <c r="BE18" s="45" t="s">
        <v>87</v>
      </c>
      <c r="BF18" s="45" t="s">
        <v>244</v>
      </c>
      <c r="BG18" s="45">
        <v>5100</v>
      </c>
      <c r="BH18" s="45" t="s">
        <v>82</v>
      </c>
      <c r="BI18" s="45" t="s">
        <v>82</v>
      </c>
      <c r="BJ18" s="45" t="s">
        <v>82</v>
      </c>
      <c r="BK18" s="45" t="s">
        <v>82</v>
      </c>
      <c r="BL18" s="45" t="s">
        <v>82</v>
      </c>
      <c r="BM18" s="45" t="s">
        <v>247</v>
      </c>
      <c r="BN18" s="45" t="s">
        <v>82</v>
      </c>
      <c r="BO18" s="45" t="s">
        <v>82</v>
      </c>
      <c r="BP18" s="45" t="s">
        <v>82</v>
      </c>
      <c r="BQ18" s="45" t="s">
        <v>82</v>
      </c>
      <c r="BR18" s="45" t="s">
        <v>82</v>
      </c>
      <c r="BS18" s="45" t="s">
        <v>82</v>
      </c>
      <c r="BT18" s="45" t="s">
        <v>82</v>
      </c>
      <c r="BU18" s="45" t="s">
        <v>82</v>
      </c>
      <c r="BV18" s="45" t="s">
        <v>82</v>
      </c>
      <c r="BW18" s="45"/>
      <c r="BX18" s="45" t="s">
        <v>86</v>
      </c>
      <c r="BY18" s="45" t="s">
        <v>112</v>
      </c>
      <c r="BZ18" s="45" t="s">
        <v>112</v>
      </c>
      <c r="CA18" s="49">
        <v>44711.571805555555</v>
      </c>
      <c r="CB18" s="48">
        <v>44571.787835648145</v>
      </c>
      <c r="CC18" s="46"/>
      <c r="CD18" s="46"/>
      <c r="CE18" s="46"/>
      <c r="CF18" s="46"/>
      <c r="CG18" s="46"/>
      <c r="CH18" s="46"/>
      <c r="CI18" s="45">
        <v>80059</v>
      </c>
      <c r="CJ18" s="59" t="s">
        <v>98</v>
      </c>
    </row>
    <row r="19" spans="1:88">
      <c r="A19" s="45">
        <v>80109</v>
      </c>
      <c r="B19" s="46" t="s">
        <v>79</v>
      </c>
      <c r="C19" s="47" t="s">
        <v>80</v>
      </c>
      <c r="D19" s="46" t="s">
        <v>185</v>
      </c>
      <c r="E19" s="47" t="s">
        <v>81</v>
      </c>
      <c r="F19" s="46" t="s">
        <v>278</v>
      </c>
      <c r="G19" s="46" t="s">
        <v>279</v>
      </c>
      <c r="H19" s="46" t="s">
        <v>280</v>
      </c>
      <c r="I19" s="46" t="s">
        <v>281</v>
      </c>
      <c r="J19" s="46">
        <v>61</v>
      </c>
      <c r="K19" s="48">
        <v>22178.125</v>
      </c>
      <c r="L19" s="46" t="s">
        <v>83</v>
      </c>
      <c r="M19" s="46" t="s">
        <v>282</v>
      </c>
      <c r="N19" s="46">
        <v>890</v>
      </c>
      <c r="O19" s="46" t="s">
        <v>82</v>
      </c>
      <c r="P19" s="46" t="s">
        <v>82</v>
      </c>
      <c r="Q19" s="46" t="s">
        <v>118</v>
      </c>
      <c r="R19" s="46" t="s">
        <v>119</v>
      </c>
      <c r="S19" s="46" t="s">
        <v>120</v>
      </c>
      <c r="T19" s="46" t="s">
        <v>82</v>
      </c>
      <c r="U19" s="46" t="s">
        <v>82</v>
      </c>
      <c r="V19" s="46" t="s">
        <v>82</v>
      </c>
      <c r="W19" s="46" t="s">
        <v>124</v>
      </c>
      <c r="X19" s="46" t="s">
        <v>82</v>
      </c>
      <c r="Y19" s="46" t="s">
        <v>82</v>
      </c>
      <c r="Z19" s="46" t="s">
        <v>82</v>
      </c>
      <c r="AA19" s="46" t="s">
        <v>82</v>
      </c>
      <c r="AB19" s="46"/>
      <c r="AC19" s="46"/>
      <c r="AD19" s="46" t="s">
        <v>283</v>
      </c>
      <c r="AE19" s="46" t="s">
        <v>82</v>
      </c>
      <c r="AF19" s="46" t="s">
        <v>284</v>
      </c>
      <c r="AG19" s="46" t="s">
        <v>82</v>
      </c>
      <c r="AH19" s="45" t="s">
        <v>84</v>
      </c>
      <c r="AI19" s="46" t="s">
        <v>82</v>
      </c>
      <c r="AJ19" s="49">
        <v>44726.409756944442</v>
      </c>
      <c r="AK19" s="45" t="s">
        <v>82</v>
      </c>
      <c r="AL19" s="49"/>
      <c r="AM19" s="45" t="s">
        <v>118</v>
      </c>
      <c r="AN19" s="45" t="s">
        <v>119</v>
      </c>
      <c r="AO19" s="45" t="s">
        <v>120</v>
      </c>
      <c r="AP19" s="45" t="s">
        <v>86</v>
      </c>
      <c r="AQ19" s="45" t="s">
        <v>86</v>
      </c>
      <c r="AR19" s="45" t="s">
        <v>86</v>
      </c>
      <c r="AS19" s="45" t="s">
        <v>82</v>
      </c>
      <c r="AT19" s="45" t="s">
        <v>82</v>
      </c>
      <c r="AU19" s="45" t="s">
        <v>155</v>
      </c>
      <c r="AV19" s="45" t="s">
        <v>156</v>
      </c>
      <c r="AW19" s="45" t="s">
        <v>248</v>
      </c>
      <c r="AX19" s="45" t="s">
        <v>82</v>
      </c>
      <c r="AY19" s="45" t="s">
        <v>278</v>
      </c>
      <c r="AZ19" s="45" t="s">
        <v>279</v>
      </c>
      <c r="BA19" s="45" t="s">
        <v>280</v>
      </c>
      <c r="BB19" s="45" t="s">
        <v>281</v>
      </c>
      <c r="BC19" s="45">
        <v>61</v>
      </c>
      <c r="BD19" s="49">
        <v>22178.125</v>
      </c>
      <c r="BE19" s="45" t="s">
        <v>83</v>
      </c>
      <c r="BF19" s="45" t="s">
        <v>282</v>
      </c>
      <c r="BG19" s="45">
        <v>890</v>
      </c>
      <c r="BH19" s="45" t="s">
        <v>82</v>
      </c>
      <c r="BI19" s="45" t="s">
        <v>82</v>
      </c>
      <c r="BJ19" s="45" t="s">
        <v>82</v>
      </c>
      <c r="BK19" s="45" t="s">
        <v>82</v>
      </c>
      <c r="BL19" s="45" t="s">
        <v>82</v>
      </c>
      <c r="BM19" s="45" t="s">
        <v>285</v>
      </c>
      <c r="BN19" s="45" t="s">
        <v>82</v>
      </c>
      <c r="BO19" s="45" t="s">
        <v>86</v>
      </c>
      <c r="BP19" s="45" t="s">
        <v>82</v>
      </c>
      <c r="BQ19" s="45" t="s">
        <v>82</v>
      </c>
      <c r="BR19" s="45" t="s">
        <v>286</v>
      </c>
      <c r="BS19" s="45" t="s">
        <v>82</v>
      </c>
      <c r="BT19" s="45" t="s">
        <v>82</v>
      </c>
      <c r="BU19" s="45" t="s">
        <v>141</v>
      </c>
      <c r="BV19" s="45" t="s">
        <v>82</v>
      </c>
      <c r="BW19" s="45"/>
      <c r="BX19" s="45" t="s">
        <v>86</v>
      </c>
      <c r="BY19" s="45" t="s">
        <v>122</v>
      </c>
      <c r="BZ19" s="45" t="s">
        <v>121</v>
      </c>
      <c r="CA19" s="49">
        <v>44712.402858796297</v>
      </c>
      <c r="CB19" s="48">
        <v>44602.73474537037</v>
      </c>
      <c r="CC19" s="46"/>
      <c r="CD19" s="46"/>
      <c r="CE19" s="46"/>
      <c r="CF19" s="46"/>
      <c r="CG19" s="46"/>
      <c r="CH19" s="46" t="s">
        <v>394</v>
      </c>
      <c r="CI19" s="45">
        <v>80109</v>
      </c>
      <c r="CJ19" s="59" t="s">
        <v>98</v>
      </c>
    </row>
    <row r="20" spans="1:88">
      <c r="A20" s="45">
        <v>80149</v>
      </c>
      <c r="B20" s="46" t="s">
        <v>79</v>
      </c>
      <c r="C20" s="47" t="s">
        <v>91</v>
      </c>
      <c r="D20" s="46" t="s">
        <v>185</v>
      </c>
      <c r="E20" s="47" t="s">
        <v>81</v>
      </c>
      <c r="F20" s="46" t="s">
        <v>340</v>
      </c>
      <c r="G20" s="46" t="s">
        <v>339</v>
      </c>
      <c r="H20" s="46" t="s">
        <v>189</v>
      </c>
      <c r="I20" s="46" t="s">
        <v>143</v>
      </c>
      <c r="J20" s="46">
        <v>74</v>
      </c>
      <c r="K20" s="48">
        <v>17180.166666666668</v>
      </c>
      <c r="L20" s="46" t="s">
        <v>87</v>
      </c>
      <c r="M20" s="46" t="s">
        <v>341</v>
      </c>
      <c r="N20" s="46">
        <v>259</v>
      </c>
      <c r="O20" s="46" t="s">
        <v>338</v>
      </c>
      <c r="P20" s="46" t="s">
        <v>82</v>
      </c>
      <c r="Q20" s="46" t="s">
        <v>139</v>
      </c>
      <c r="R20" s="46" t="s">
        <v>188</v>
      </c>
      <c r="S20" s="46" t="s">
        <v>188</v>
      </c>
      <c r="T20" s="46" t="s">
        <v>82</v>
      </c>
      <c r="U20" s="46" t="s">
        <v>82</v>
      </c>
      <c r="V20" s="46" t="s">
        <v>82</v>
      </c>
      <c r="W20" s="46" t="s">
        <v>240</v>
      </c>
      <c r="X20" s="46" t="s">
        <v>82</v>
      </c>
      <c r="Y20" s="46" t="s">
        <v>342</v>
      </c>
      <c r="Z20" s="46" t="s">
        <v>343</v>
      </c>
      <c r="AA20" s="46" t="s">
        <v>82</v>
      </c>
      <c r="AB20" s="46"/>
      <c r="AC20" s="46"/>
      <c r="AD20" s="46" t="s">
        <v>344</v>
      </c>
      <c r="AE20" s="46" t="s">
        <v>82</v>
      </c>
      <c r="AF20" s="46" t="s">
        <v>82</v>
      </c>
      <c r="AG20" s="46" t="s">
        <v>82</v>
      </c>
      <c r="AH20" s="45" t="s">
        <v>84</v>
      </c>
      <c r="AI20" s="46" t="s">
        <v>85</v>
      </c>
      <c r="AJ20" s="49">
        <v>44742.344363425924</v>
      </c>
      <c r="AK20" s="45" t="s">
        <v>82</v>
      </c>
      <c r="AL20" s="49">
        <v>44742.344363425924</v>
      </c>
      <c r="AM20" s="45" t="s">
        <v>139</v>
      </c>
      <c r="AN20" s="45" t="s">
        <v>188</v>
      </c>
      <c r="AO20" s="45" t="s">
        <v>188</v>
      </c>
      <c r="AP20" s="45" t="s">
        <v>86</v>
      </c>
      <c r="AQ20" s="45" t="s">
        <v>86</v>
      </c>
      <c r="AR20" s="45" t="s">
        <v>86</v>
      </c>
      <c r="AS20" s="45" t="s">
        <v>82</v>
      </c>
      <c r="AT20" s="45" t="s">
        <v>82</v>
      </c>
      <c r="AU20" s="45" t="s">
        <v>155</v>
      </c>
      <c r="AV20" s="45" t="s">
        <v>204</v>
      </c>
      <c r="AW20" s="45" t="s">
        <v>205</v>
      </c>
      <c r="AX20" s="45" t="s">
        <v>82</v>
      </c>
      <c r="AY20" s="45" t="s">
        <v>340</v>
      </c>
      <c r="AZ20" s="45" t="s">
        <v>339</v>
      </c>
      <c r="BA20" s="45" t="s">
        <v>189</v>
      </c>
      <c r="BB20" s="45" t="s">
        <v>143</v>
      </c>
      <c r="BC20" s="45">
        <v>74</v>
      </c>
      <c r="BD20" s="49">
        <v>17180.166666666668</v>
      </c>
      <c r="BE20" s="45" t="s">
        <v>87</v>
      </c>
      <c r="BF20" s="45" t="s">
        <v>341</v>
      </c>
      <c r="BG20" s="45">
        <v>259</v>
      </c>
      <c r="BH20" s="45" t="s">
        <v>338</v>
      </c>
      <c r="BI20" s="45" t="s">
        <v>82</v>
      </c>
      <c r="BJ20" s="45" t="s">
        <v>82</v>
      </c>
      <c r="BK20" s="45" t="s">
        <v>82</v>
      </c>
      <c r="BL20" s="45" t="s">
        <v>82</v>
      </c>
      <c r="BM20" s="45" t="s">
        <v>345</v>
      </c>
      <c r="BN20" s="45" t="s">
        <v>82</v>
      </c>
      <c r="BO20" s="45" t="s">
        <v>98</v>
      </c>
      <c r="BP20" s="45" t="s">
        <v>82</v>
      </c>
      <c r="BQ20" s="45" t="s">
        <v>82</v>
      </c>
      <c r="BR20" s="45" t="s">
        <v>114</v>
      </c>
      <c r="BS20" s="45" t="s">
        <v>114</v>
      </c>
      <c r="BT20" s="45" t="s">
        <v>82</v>
      </c>
      <c r="BU20" s="45" t="s">
        <v>102</v>
      </c>
      <c r="BV20" s="45" t="s">
        <v>82</v>
      </c>
      <c r="BW20" s="45">
        <v>185000</v>
      </c>
      <c r="BX20" s="45" t="s">
        <v>86</v>
      </c>
      <c r="BY20" s="45" t="s">
        <v>187</v>
      </c>
      <c r="BZ20" s="45" t="s">
        <v>187</v>
      </c>
      <c r="CA20" s="49">
        <v>44712.670787037037</v>
      </c>
      <c r="CB20" s="48">
        <v>44741.728171296294</v>
      </c>
      <c r="CC20" s="46"/>
      <c r="CD20" s="46"/>
      <c r="CE20" s="46"/>
      <c r="CF20" s="46"/>
      <c r="CG20" s="46"/>
      <c r="CH20" s="44" t="s">
        <v>393</v>
      </c>
      <c r="CI20" s="45">
        <v>80149</v>
      </c>
      <c r="CJ20" s="59" t="s">
        <v>98</v>
      </c>
    </row>
    <row r="21" spans="1:88">
      <c r="A21" s="45">
        <v>80206</v>
      </c>
      <c r="B21" s="46" t="s">
        <v>79</v>
      </c>
      <c r="C21" s="47" t="s">
        <v>80</v>
      </c>
      <c r="D21" s="46" t="s">
        <v>185</v>
      </c>
      <c r="E21" s="47" t="s">
        <v>81</v>
      </c>
      <c r="F21" s="46" t="s">
        <v>303</v>
      </c>
      <c r="G21" s="46" t="s">
        <v>237</v>
      </c>
      <c r="H21" s="46" t="s">
        <v>117</v>
      </c>
      <c r="I21" s="46" t="s">
        <v>255</v>
      </c>
      <c r="J21" s="46">
        <v>70</v>
      </c>
      <c r="K21" s="48">
        <v>18901.166666666668</v>
      </c>
      <c r="L21" s="46" t="s">
        <v>87</v>
      </c>
      <c r="M21" s="46" t="s">
        <v>304</v>
      </c>
      <c r="N21" s="46">
        <v>108</v>
      </c>
      <c r="O21" s="46" t="s">
        <v>305</v>
      </c>
      <c r="P21" s="46" t="s">
        <v>82</v>
      </c>
      <c r="Q21" s="46" t="s">
        <v>104</v>
      </c>
      <c r="R21" s="46" t="s">
        <v>105</v>
      </c>
      <c r="S21" s="46" t="s">
        <v>206</v>
      </c>
      <c r="T21" s="46" t="s">
        <v>82</v>
      </c>
      <c r="U21" s="46" t="s">
        <v>82</v>
      </c>
      <c r="V21" s="46" t="s">
        <v>82</v>
      </c>
      <c r="W21" s="46" t="s">
        <v>124</v>
      </c>
      <c r="X21" s="46" t="s">
        <v>82</v>
      </c>
      <c r="Y21" s="46" t="s">
        <v>82</v>
      </c>
      <c r="Z21" s="46" t="s">
        <v>82</v>
      </c>
      <c r="AA21" s="46" t="s">
        <v>82</v>
      </c>
      <c r="AB21" s="46"/>
      <c r="AC21" s="46"/>
      <c r="AD21" s="46" t="s">
        <v>82</v>
      </c>
      <c r="AE21" s="46" t="s">
        <v>82</v>
      </c>
      <c r="AF21" s="46" t="s">
        <v>82</v>
      </c>
      <c r="AG21" s="46" t="s">
        <v>82</v>
      </c>
      <c r="AH21" s="45" t="s">
        <v>84</v>
      </c>
      <c r="AI21" s="46" t="s">
        <v>82</v>
      </c>
      <c r="AJ21" s="49">
        <v>44729.619074074071</v>
      </c>
      <c r="AK21" s="45" t="s">
        <v>82</v>
      </c>
      <c r="AL21" s="49"/>
      <c r="AM21" s="45" t="s">
        <v>104</v>
      </c>
      <c r="AN21" s="45" t="s">
        <v>105</v>
      </c>
      <c r="AO21" s="45" t="s">
        <v>206</v>
      </c>
      <c r="AP21" s="45" t="s">
        <v>86</v>
      </c>
      <c r="AQ21" s="45" t="s">
        <v>86</v>
      </c>
      <c r="AR21" s="45" t="s">
        <v>86</v>
      </c>
      <c r="AS21" s="45" t="s">
        <v>82</v>
      </c>
      <c r="AT21" s="45" t="s">
        <v>82</v>
      </c>
      <c r="AU21" s="45" t="s">
        <v>101</v>
      </c>
      <c r="AV21" s="45" t="s">
        <v>191</v>
      </c>
      <c r="AW21" s="45" t="s">
        <v>82</v>
      </c>
      <c r="AX21" s="45" t="s">
        <v>82</v>
      </c>
      <c r="AY21" s="45" t="s">
        <v>303</v>
      </c>
      <c r="AZ21" s="45" t="s">
        <v>237</v>
      </c>
      <c r="BA21" s="45" t="s">
        <v>117</v>
      </c>
      <c r="BB21" s="45" t="s">
        <v>255</v>
      </c>
      <c r="BC21" s="45">
        <v>70</v>
      </c>
      <c r="BD21" s="49">
        <v>18901.166666666668</v>
      </c>
      <c r="BE21" s="45" t="s">
        <v>87</v>
      </c>
      <c r="BF21" s="45" t="s">
        <v>304</v>
      </c>
      <c r="BG21" s="45">
        <v>108</v>
      </c>
      <c r="BH21" s="45" t="s">
        <v>305</v>
      </c>
      <c r="BI21" s="45" t="s">
        <v>82</v>
      </c>
      <c r="BJ21" s="45" t="s">
        <v>82</v>
      </c>
      <c r="BK21" s="45" t="s">
        <v>82</v>
      </c>
      <c r="BL21" s="45" t="s">
        <v>82</v>
      </c>
      <c r="BM21" s="45" t="s">
        <v>306</v>
      </c>
      <c r="BN21" s="45" t="s">
        <v>82</v>
      </c>
      <c r="BO21" s="45" t="s">
        <v>82</v>
      </c>
      <c r="BP21" s="45" t="s">
        <v>82</v>
      </c>
      <c r="BQ21" s="45" t="s">
        <v>82</v>
      </c>
      <c r="BR21" s="45" t="s">
        <v>82</v>
      </c>
      <c r="BS21" s="45" t="s">
        <v>82</v>
      </c>
      <c r="BT21" s="45" t="s">
        <v>82</v>
      </c>
      <c r="BU21" s="45" t="s">
        <v>107</v>
      </c>
      <c r="BV21" s="45" t="s">
        <v>82</v>
      </c>
      <c r="BW21" s="45"/>
      <c r="BX21" s="45" t="s">
        <v>86</v>
      </c>
      <c r="BY21" s="45" t="s">
        <v>108</v>
      </c>
      <c r="BZ21" s="45" t="s">
        <v>108</v>
      </c>
      <c r="CA21" s="49">
        <v>44713.497812499998</v>
      </c>
      <c r="CB21" s="48">
        <v>44564.691099537034</v>
      </c>
      <c r="CC21" s="46"/>
      <c r="CD21" s="46"/>
      <c r="CE21" s="46"/>
      <c r="CF21" s="46"/>
      <c r="CG21" s="46"/>
      <c r="CH21" s="46" t="s">
        <v>391</v>
      </c>
      <c r="CI21" s="45">
        <v>80206</v>
      </c>
      <c r="CJ21" s="59" t="s">
        <v>98</v>
      </c>
    </row>
    <row r="22" spans="1:88">
      <c r="A22" s="45">
        <v>81226</v>
      </c>
      <c r="B22" s="46" t="s">
        <v>131</v>
      </c>
      <c r="C22" s="47" t="s">
        <v>80</v>
      </c>
      <c r="D22" s="46" t="s">
        <v>222</v>
      </c>
      <c r="E22" s="47" t="s">
        <v>81</v>
      </c>
      <c r="F22" s="46" t="s">
        <v>223</v>
      </c>
      <c r="G22" s="46" t="s">
        <v>224</v>
      </c>
      <c r="H22" s="46" t="s">
        <v>175</v>
      </c>
      <c r="I22" s="46" t="s">
        <v>225</v>
      </c>
      <c r="J22" s="46">
        <v>74</v>
      </c>
      <c r="K22" s="48">
        <v>17505.166666666668</v>
      </c>
      <c r="L22" s="46" t="s">
        <v>83</v>
      </c>
      <c r="M22" s="46" t="s">
        <v>226</v>
      </c>
      <c r="N22" s="46">
        <v>4006</v>
      </c>
      <c r="O22" s="46" t="s">
        <v>82</v>
      </c>
      <c r="P22" s="46" t="s">
        <v>82</v>
      </c>
      <c r="Q22" s="46" t="s">
        <v>111</v>
      </c>
      <c r="R22" s="46" t="s">
        <v>110</v>
      </c>
      <c r="S22" s="46" t="s">
        <v>110</v>
      </c>
      <c r="T22" s="46" t="s">
        <v>82</v>
      </c>
      <c r="U22" s="46" t="s">
        <v>227</v>
      </c>
      <c r="V22" s="46" t="s">
        <v>82</v>
      </c>
      <c r="W22" s="46" t="s">
        <v>124</v>
      </c>
      <c r="X22" s="46" t="s">
        <v>82</v>
      </c>
      <c r="Y22" s="46" t="s">
        <v>82</v>
      </c>
      <c r="Z22" s="46" t="s">
        <v>82</v>
      </c>
      <c r="AA22" s="46" t="s">
        <v>228</v>
      </c>
      <c r="AB22" s="46" t="s">
        <v>229</v>
      </c>
      <c r="AC22" s="46" t="s">
        <v>230</v>
      </c>
      <c r="AD22" s="46" t="s">
        <v>82</v>
      </c>
      <c r="AE22" s="46" t="s">
        <v>82</v>
      </c>
      <c r="AF22" s="46" t="s">
        <v>82</v>
      </c>
      <c r="AG22" s="46" t="s">
        <v>82</v>
      </c>
      <c r="AH22" s="45" t="s">
        <v>84</v>
      </c>
      <c r="AI22" s="46" t="s">
        <v>85</v>
      </c>
      <c r="AJ22" s="49">
        <v>44771.745972222219</v>
      </c>
      <c r="AK22" s="45" t="s">
        <v>82</v>
      </c>
      <c r="AL22" s="49">
        <v>44771.745972222219</v>
      </c>
      <c r="AM22" s="45" t="s">
        <v>111</v>
      </c>
      <c r="AN22" s="45" t="s">
        <v>110</v>
      </c>
      <c r="AO22" s="45" t="s">
        <v>110</v>
      </c>
      <c r="AP22" s="45" t="s">
        <v>86</v>
      </c>
      <c r="AQ22" s="45" t="s">
        <v>86</v>
      </c>
      <c r="AR22" s="45" t="s">
        <v>86</v>
      </c>
      <c r="AS22" s="45" t="s">
        <v>82</v>
      </c>
      <c r="AT22" s="45" t="s">
        <v>82</v>
      </c>
      <c r="AU22" s="45" t="s">
        <v>203</v>
      </c>
      <c r="AV22" s="45" t="s">
        <v>221</v>
      </c>
      <c r="AW22" s="45" t="s">
        <v>231</v>
      </c>
      <c r="AX22" s="45" t="s">
        <v>82</v>
      </c>
      <c r="AY22" s="45" t="s">
        <v>223</v>
      </c>
      <c r="AZ22" s="45" t="s">
        <v>224</v>
      </c>
      <c r="BA22" s="45" t="s">
        <v>175</v>
      </c>
      <c r="BB22" s="45" t="s">
        <v>82</v>
      </c>
      <c r="BC22" s="45"/>
      <c r="BD22" s="49"/>
      <c r="BE22" s="45" t="s">
        <v>83</v>
      </c>
      <c r="BF22" s="45" t="s">
        <v>82</v>
      </c>
      <c r="BG22" s="45"/>
      <c r="BH22" s="45" t="s">
        <v>82</v>
      </c>
      <c r="BI22" s="45" t="s">
        <v>82</v>
      </c>
      <c r="BJ22" s="45" t="s">
        <v>82</v>
      </c>
      <c r="BK22" s="45" t="s">
        <v>227</v>
      </c>
      <c r="BL22" s="45" t="s">
        <v>82</v>
      </c>
      <c r="BM22" s="45" t="s">
        <v>82</v>
      </c>
      <c r="BN22" s="45" t="s">
        <v>82</v>
      </c>
      <c r="BO22" s="45" t="s">
        <v>82</v>
      </c>
      <c r="BP22" s="45" t="s">
        <v>82</v>
      </c>
      <c r="BQ22" s="45" t="s">
        <v>82</v>
      </c>
      <c r="BR22" s="45" t="s">
        <v>82</v>
      </c>
      <c r="BS22" s="45" t="s">
        <v>82</v>
      </c>
      <c r="BT22" s="45" t="s">
        <v>82</v>
      </c>
      <c r="BU22" s="45" t="s">
        <v>82</v>
      </c>
      <c r="BV22" s="45" t="s">
        <v>82</v>
      </c>
      <c r="BW22" s="45"/>
      <c r="BX22" s="45" t="s">
        <v>98</v>
      </c>
      <c r="BY22" s="45" t="s">
        <v>112</v>
      </c>
      <c r="BZ22" s="45" t="s">
        <v>142</v>
      </c>
      <c r="CA22" s="49">
        <v>44731.834733796299</v>
      </c>
      <c r="CB22" s="48">
        <v>44714.514317129629</v>
      </c>
      <c r="CC22" s="46"/>
      <c r="CD22" s="46"/>
      <c r="CE22" s="46"/>
      <c r="CF22" s="46"/>
      <c r="CG22" s="46"/>
      <c r="CH22" s="46"/>
      <c r="CI22" s="45">
        <v>81226</v>
      </c>
      <c r="CJ22" s="59"/>
    </row>
  </sheetData>
  <autoFilter ref="A1:CC22"/>
  <sortState ref="A2:CA22">
    <sortCondition ref="A3:A22"/>
  </sortState>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
  <sheetViews>
    <sheetView showGridLines="0" topLeftCell="A13" zoomScaleNormal="100" workbookViewId="0">
      <selection activeCell="F12" sqref="F12"/>
    </sheetView>
  </sheetViews>
  <sheetFormatPr baseColWidth="10" defaultColWidth="11.42578125" defaultRowHeight="15"/>
  <cols>
    <col min="1" max="1" width="18.85546875" style="30" customWidth="1"/>
    <col min="2" max="2" width="31.140625" style="30" customWidth="1"/>
    <col min="3" max="3" width="59.42578125" style="30" customWidth="1"/>
    <col min="4" max="4" width="14.42578125" style="30" bestFit="1" customWidth="1"/>
    <col min="5" max="16384" width="11.42578125" style="30"/>
  </cols>
  <sheetData>
    <row r="1" spans="1:7" ht="7.5" customHeight="1"/>
    <row r="2" spans="1:7">
      <c r="A2" s="39" t="s">
        <v>395</v>
      </c>
      <c r="B2" s="39"/>
      <c r="C2" s="39"/>
      <c r="D2" s="31"/>
      <c r="E2" s="31"/>
      <c r="F2" s="31"/>
      <c r="G2" s="31"/>
    </row>
    <row r="3" spans="1:7" ht="6" customHeight="1"/>
    <row r="4" spans="1:7" ht="89.25" customHeight="1">
      <c r="A4" s="40" t="s">
        <v>396</v>
      </c>
      <c r="B4" s="40"/>
      <c r="C4" s="40"/>
      <c r="D4" s="3"/>
      <c r="E4" s="3"/>
      <c r="F4" s="3"/>
      <c r="G4" s="3"/>
    </row>
    <row r="6" spans="1:7" ht="30">
      <c r="A6" s="32" t="s">
        <v>397</v>
      </c>
      <c r="B6" s="32" t="s">
        <v>427</v>
      </c>
      <c r="C6" s="32" t="s">
        <v>426</v>
      </c>
    </row>
    <row r="7" spans="1:7">
      <c r="A7" s="13" t="s">
        <v>398</v>
      </c>
      <c r="B7" s="29" t="s">
        <v>399</v>
      </c>
      <c r="C7" s="29" t="s">
        <v>400</v>
      </c>
    </row>
    <row r="8" spans="1:7" ht="123" customHeight="1">
      <c r="A8" s="13" t="s">
        <v>401</v>
      </c>
      <c r="B8" s="29" t="s">
        <v>402</v>
      </c>
      <c r="C8" s="29" t="s">
        <v>403</v>
      </c>
    </row>
    <row r="9" spans="1:7" ht="120">
      <c r="A9" s="13" t="s">
        <v>404</v>
      </c>
      <c r="B9" s="33" t="s">
        <v>405</v>
      </c>
      <c r="C9" s="29" t="s">
        <v>423</v>
      </c>
    </row>
    <row r="10" spans="1:7" ht="30">
      <c r="A10" s="13" t="s">
        <v>406</v>
      </c>
      <c r="B10" s="29" t="s">
        <v>33</v>
      </c>
      <c r="C10" s="29" t="s">
        <v>428</v>
      </c>
    </row>
    <row r="11" spans="1:7" ht="30">
      <c r="A11" s="13" t="s">
        <v>407</v>
      </c>
      <c r="B11" s="33" t="s">
        <v>408</v>
      </c>
      <c r="C11" s="29" t="s">
        <v>429</v>
      </c>
    </row>
    <row r="12" spans="1:7" ht="45">
      <c r="A12" s="13" t="s">
        <v>409</v>
      </c>
      <c r="B12" s="29" t="s">
        <v>410</v>
      </c>
      <c r="C12" s="29"/>
    </row>
    <row r="13" spans="1:7" ht="45">
      <c r="A13" s="13" t="s">
        <v>411</v>
      </c>
      <c r="B13" s="29" t="s">
        <v>412</v>
      </c>
      <c r="C13" s="29"/>
    </row>
    <row r="14" spans="1:7">
      <c r="A14" s="13" t="s">
        <v>413</v>
      </c>
      <c r="B14" s="29" t="s">
        <v>414</v>
      </c>
      <c r="C14" s="29"/>
    </row>
    <row r="16" spans="1:7">
      <c r="A16" s="41" t="s">
        <v>424</v>
      </c>
      <c r="B16" s="41"/>
      <c r="C16" s="41"/>
    </row>
    <row r="17" spans="1:4">
      <c r="A17" s="34"/>
      <c r="B17" s="34"/>
      <c r="C17" s="34"/>
    </row>
    <row r="18" spans="1:4" ht="64.5" customHeight="1">
      <c r="A18" s="42" t="s">
        <v>430</v>
      </c>
      <c r="B18" s="42"/>
      <c r="C18" s="42"/>
      <c r="D18" s="42"/>
    </row>
    <row r="19" spans="1:4" ht="101.25" customHeight="1">
      <c r="A19" s="40" t="s">
        <v>425</v>
      </c>
      <c r="B19" s="40"/>
      <c r="C19" s="40"/>
    </row>
    <row r="20" spans="1:4" ht="88.5" customHeight="1">
      <c r="A20" s="40"/>
      <c r="B20" s="40"/>
      <c r="C20" s="40"/>
    </row>
  </sheetData>
  <mergeCells count="6">
    <mergeCell ref="A2:C2"/>
    <mergeCell ref="A4:C4"/>
    <mergeCell ref="A16:C16"/>
    <mergeCell ref="A19:C19"/>
    <mergeCell ref="A20:C20"/>
    <mergeCell ref="A18:D18"/>
  </mergeCells>
  <pageMargins left="0.7" right="0.7" top="0.75" bottom="0.75" header="0.3" footer="0.3"/>
  <pageSetup paperSize="9" orientation="portrait" horizontalDpi="4294967293" verticalDpi="429496729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Reporte</vt:lpstr>
      <vt:lpstr>RECLAMOS 2022</vt:lpstr>
      <vt:lpstr>Tabla de Homologación y Notas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Kuky Acevedo</dc:creator>
  <cp:lastModifiedBy>Karen Caiceo Muñoz</cp:lastModifiedBy>
  <dcterms:created xsi:type="dcterms:W3CDTF">2022-08-02T14:05:31Z</dcterms:created>
  <dcterms:modified xsi:type="dcterms:W3CDTF">2022-08-05T20:03:06Z</dcterms:modified>
</cp:coreProperties>
</file>