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paula.alarcon\Pictures\RECLAMOS 2022\RECLAMOS 2022 FINAL\RECLAMO 2022\"/>
    </mc:Choice>
  </mc:AlternateContent>
  <xr:revisionPtr revIDLastSave="0" documentId="8_{139CDCF1-2C7D-4DDC-9AF8-3ADAB51D8DD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CLAMOS 2022" sheetId="2" r:id="rId1"/>
    <sheet name="RESUMEN" sheetId="7" r:id="rId2"/>
    <sheet name="Derivaciones a otros servicios" sheetId="5" r:id="rId3"/>
    <sheet name="Homologación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7" l="1"/>
  <c r="C3" i="7"/>
  <c r="C4" i="7" s="1"/>
  <c r="C5" i="7" s="1"/>
  <c r="C6" i="7" s="1"/>
  <c r="C7" i="7" s="1"/>
  <c r="C8" i="7" s="1"/>
  <c r="C9" i="7" s="1"/>
  <c r="C10" i="7" s="1"/>
  <c r="F10" i="7" l="1"/>
  <c r="C11" i="7"/>
  <c r="C12" i="7" s="1"/>
  <c r="C13" i="7" s="1"/>
  <c r="E12" i="7"/>
  <c r="F11" i="7" l="1"/>
  <c r="E13" i="7"/>
  <c r="F13" i="7" s="1"/>
  <c r="F12" i="7"/>
  <c r="E2" i="7"/>
  <c r="E3" i="7" s="1"/>
  <c r="E4" i="7" l="1"/>
  <c r="F3" i="7"/>
  <c r="F2" i="7"/>
  <c r="F4" i="7" l="1"/>
  <c r="E5" i="7"/>
  <c r="F5" i="7" l="1"/>
  <c r="E6" i="7"/>
  <c r="E7" i="7" l="1"/>
  <c r="F6" i="7"/>
  <c r="F7" i="7" l="1"/>
  <c r="E8" i="7"/>
  <c r="E9" i="7" l="1"/>
  <c r="F9" i="7" s="1"/>
  <c r="F8" i="7"/>
</calcChain>
</file>

<file path=xl/sharedStrings.xml><?xml version="1.0" encoding="utf-8"?>
<sst xmlns="http://schemas.openxmlformats.org/spreadsheetml/2006/main" count="120" uniqueCount="72">
  <si>
    <t>Registro de Reclamos recibidos y estado actual.</t>
  </si>
  <si>
    <t>Fecha actualización:</t>
  </si>
  <si>
    <t>Elaborado por:</t>
  </si>
  <si>
    <t>Paula Alarcón</t>
  </si>
  <si>
    <t>Id Reclamo</t>
  </si>
  <si>
    <t xml:space="preserve">Bien/Servicio </t>
  </si>
  <si>
    <t>Fecha Ingreso</t>
  </si>
  <si>
    <t>Fecha Respuesta</t>
  </si>
  <si>
    <t>N° Oficio 
Identificación Respuesta</t>
  </si>
  <si>
    <t>Estado</t>
  </si>
  <si>
    <t>RESPONDIDO</t>
  </si>
  <si>
    <t>NOTA 2: LA IDENTIFICACIÓN DE LA RESPUESTA CORRESPONDE A LA ID DEL RECLAMO YA QUE SE RESPONDIO POR CORREO ELECTRONICO.</t>
  </si>
  <si>
    <t>Derivaciones a otros servicios</t>
  </si>
  <si>
    <t>NO HAY RECLAMOS DERIVADOS A OTROS SERVICIOS</t>
  </si>
  <si>
    <t>Fecha de respuesta</t>
  </si>
  <si>
    <t>MES</t>
  </si>
  <si>
    <t>NÚMERO DE RECLAMOS (NETO)</t>
  </si>
  <si>
    <t>NÚMERO DE RECLAMOS (ACUMULADO)</t>
  </si>
  <si>
    <t>NÚMERO DE RESPUESTA AL AÑO (NETO)</t>
  </si>
  <si>
    <t>NÚMERO DE RESPUESTA AL AÑO (ACUMULADO)</t>
  </si>
  <si>
    <t>PORCENTAJE DE RECLAMOS RESPONIDOS AL AÑO T (X MES)</t>
  </si>
  <si>
    <t>ENERO</t>
  </si>
  <si>
    <t>LABORATORIO</t>
  </si>
  <si>
    <t>PROPIEDAD MINERA</t>
  </si>
  <si>
    <t>SEGURIDAD MINERA</t>
  </si>
  <si>
    <t>FEBRERO</t>
  </si>
  <si>
    <t>MARZO</t>
  </si>
  <si>
    <t>ABRIL</t>
  </si>
  <si>
    <t>MAYO</t>
  </si>
  <si>
    <t>DIRECCIÓN REGIONAL ZONA CENTRO</t>
  </si>
  <si>
    <t>JUNIO</t>
  </si>
  <si>
    <t>JULIO</t>
  </si>
  <si>
    <t>DIRECCION REGIONAL ATACAMA</t>
  </si>
  <si>
    <t>COMUNICACIONES</t>
  </si>
  <si>
    <t>AGOSTO</t>
  </si>
  <si>
    <t>SEPTIEMBRE</t>
  </si>
  <si>
    <t>OCTUBRE</t>
  </si>
  <si>
    <t>DESISTIDO</t>
  </si>
  <si>
    <t>NOVIEMBRE</t>
  </si>
  <si>
    <t>PORQUE LE CONSULTE Y NO DIO RESPUESTA</t>
  </si>
  <si>
    <t>CAPACITACIÓN Y DIVULGACIÓN</t>
  </si>
  <si>
    <t>PUBLICACIONES GEOLÓGICAS</t>
  </si>
  <si>
    <t>RELAVES</t>
  </si>
  <si>
    <t>DICIEMBRE</t>
  </si>
  <si>
    <t>Tabla de Homologación y Notas</t>
  </si>
  <si>
    <t>Medio de Verificación</t>
  </si>
  <si>
    <t>Homologación MV DS N° 465/2021</t>
  </si>
  <si>
    <t>Observaciones</t>
  </si>
  <si>
    <t>Columna A</t>
  </si>
  <si>
    <t>Código único de indentificación (ID) del reclamo</t>
  </si>
  <si>
    <t>Codigo único de identificación (ID) del reclamo</t>
  </si>
  <si>
    <t>Columna B</t>
  </si>
  <si>
    <t>Actuaciones, atenciones o productos (bienes y/o servicios) que aplica</t>
  </si>
  <si>
    <t>Subcategorías columna B</t>
  </si>
  <si>
    <t xml:space="preserve">Productos </t>
  </si>
  <si>
    <t xml:space="preserve">Atenciones </t>
  </si>
  <si>
    <t>Actuaciones</t>
  </si>
  <si>
    <t>Columna C</t>
  </si>
  <si>
    <t xml:space="preserve">Fecha de ingreso </t>
  </si>
  <si>
    <t>Columna D</t>
  </si>
  <si>
    <t>Columna E</t>
  </si>
  <si>
    <t>N° de oficio o identificación del documento en que se contiene la respuesta</t>
  </si>
  <si>
    <t xml:space="preserve">N° de oficio o identificación del documento en que se contiene la respuesta </t>
  </si>
  <si>
    <t>Columna F</t>
  </si>
  <si>
    <t>Estado del reclamo</t>
  </si>
  <si>
    <t>Estado del 
reclamo</t>
  </si>
  <si>
    <t>Subcategorías columna F</t>
  </si>
  <si>
    <t>Ingresado</t>
  </si>
  <si>
    <t>En análisis</t>
  </si>
  <si>
    <t>Respondido</t>
  </si>
  <si>
    <t>Desistido</t>
  </si>
  <si>
    <t>Derivado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</si>
</sst>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center"/>
    </xf>
    <xf numFmtId="0" fontId="0" fillId="4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7" borderId="12" xfId="0" applyFont="1" applyFill="1" applyBorder="1" applyAlignment="1">
      <alignment horizontal="left" vertical="center" wrapText="1"/>
    </xf>
    <xf numFmtId="0" fontId="5" fillId="7" borderId="13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7" borderId="14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/>
    </xf>
    <xf numFmtId="0" fontId="5" fillId="7" borderId="13" xfId="0" applyFont="1" applyFill="1" applyBorder="1" applyAlignment="1">
      <alignment horizontal="right" vertical="center" wrapText="1"/>
    </xf>
    <xf numFmtId="0" fontId="5" fillId="7" borderId="1" xfId="0" applyFont="1" applyFill="1" applyBorder="1" applyAlignment="1">
      <alignment horizontal="right" vertical="center" wrapText="1"/>
    </xf>
    <xf numFmtId="0" fontId="5" fillId="7" borderId="14" xfId="0" applyFont="1" applyFill="1" applyBorder="1" applyAlignment="1">
      <alignment horizontal="right" vertical="center"/>
    </xf>
    <xf numFmtId="0" fontId="5" fillId="7" borderId="16" xfId="0" applyFont="1" applyFill="1" applyBorder="1" applyAlignment="1">
      <alignment horizontal="right" vertical="center" wrapText="1"/>
    </xf>
    <xf numFmtId="0" fontId="5" fillId="7" borderId="17" xfId="0" applyFont="1" applyFill="1" applyBorder="1" applyAlignment="1">
      <alignment horizontal="right" vertical="center" wrapText="1"/>
    </xf>
    <xf numFmtId="0" fontId="5" fillId="7" borderId="18" xfId="0" applyFont="1" applyFill="1" applyBorder="1" applyAlignment="1">
      <alignment horizontal="right" vertical="center"/>
    </xf>
    <xf numFmtId="0" fontId="5" fillId="7" borderId="19" xfId="0" applyFont="1" applyFill="1" applyBorder="1" applyAlignment="1">
      <alignment horizontal="right" vertical="center"/>
    </xf>
    <xf numFmtId="0" fontId="5" fillId="7" borderId="20" xfId="0" applyFont="1" applyFill="1" applyBorder="1" applyAlignment="1">
      <alignment horizontal="right" vertical="center" wrapText="1"/>
    </xf>
    <xf numFmtId="0" fontId="5" fillId="7" borderId="11" xfId="0" applyFont="1" applyFill="1" applyBorder="1" applyAlignment="1">
      <alignment horizontal="right" vertical="center"/>
    </xf>
    <xf numFmtId="0" fontId="5" fillId="7" borderId="21" xfId="0" applyFont="1" applyFill="1" applyBorder="1" applyAlignment="1">
      <alignment horizontal="right" vertical="center" wrapText="1"/>
    </xf>
    <xf numFmtId="0" fontId="5" fillId="7" borderId="22" xfId="0" applyFont="1" applyFill="1" applyBorder="1" applyAlignment="1">
      <alignment horizontal="right" vertical="center" wrapText="1"/>
    </xf>
    <xf numFmtId="0" fontId="5" fillId="7" borderId="23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2" fillId="3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right" vertical="center" wrapText="1"/>
    </xf>
    <xf numFmtId="0" fontId="5" fillId="7" borderId="12" xfId="0" applyFont="1" applyFill="1" applyBorder="1" applyAlignment="1">
      <alignment horizontal="right" vertical="center" wrapText="1"/>
    </xf>
    <xf numFmtId="0" fontId="5" fillId="7" borderId="15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73135-3277-4CEE-AED7-1006ABEA66F8}">
  <dimension ref="A3:S44"/>
  <sheetViews>
    <sheetView topLeftCell="A14" zoomScale="96" zoomScaleNormal="96" workbookViewId="0">
      <selection activeCell="B36" sqref="B36"/>
    </sheetView>
  </sheetViews>
  <sheetFormatPr baseColWidth="10" defaultColWidth="11.42578125" defaultRowHeight="15" x14ac:dyDescent="0.25"/>
  <cols>
    <col min="1" max="3" width="23.140625" customWidth="1"/>
    <col min="4" max="5" width="22.5703125" customWidth="1"/>
    <col min="6" max="6" width="34.28515625" customWidth="1"/>
    <col min="7" max="7" width="43.140625" customWidth="1"/>
  </cols>
  <sheetData>
    <row r="3" spans="1:7" ht="18.75" x14ac:dyDescent="0.3">
      <c r="A3" s="45" t="s">
        <v>0</v>
      </c>
      <c r="B3" s="45"/>
      <c r="C3" s="45"/>
      <c r="D3" s="45"/>
      <c r="E3" s="45"/>
      <c r="F3" s="45"/>
    </row>
    <row r="5" spans="1:7" x14ac:dyDescent="0.25">
      <c r="A5" s="44" t="s">
        <v>1</v>
      </c>
      <c r="B5" s="44"/>
      <c r="C5" s="1">
        <v>44930</v>
      </c>
      <c r="G5" s="7"/>
    </row>
    <row r="6" spans="1:7" x14ac:dyDescent="0.25">
      <c r="A6" s="44" t="s">
        <v>2</v>
      </c>
      <c r="B6" s="44"/>
      <c r="C6" s="9" t="s">
        <v>3</v>
      </c>
      <c r="E6" s="3"/>
      <c r="F6" s="3"/>
    </row>
    <row r="8" spans="1:7" ht="45" x14ac:dyDescent="0.25">
      <c r="A8" s="2" t="s">
        <v>4</v>
      </c>
      <c r="B8" s="2" t="s">
        <v>5</v>
      </c>
      <c r="C8" s="2" t="s">
        <v>6</v>
      </c>
      <c r="D8" s="2" t="s">
        <v>7</v>
      </c>
      <c r="E8" s="2" t="s">
        <v>8</v>
      </c>
      <c r="F8" s="2" t="s">
        <v>9</v>
      </c>
      <c r="G8" s="2" t="s">
        <v>47</v>
      </c>
    </row>
    <row r="9" spans="1:7" x14ac:dyDescent="0.25">
      <c r="A9" s="12">
        <v>19338</v>
      </c>
      <c r="B9" s="4" t="s">
        <v>40</v>
      </c>
      <c r="C9" s="6">
        <v>44566</v>
      </c>
      <c r="D9" s="6">
        <v>44614</v>
      </c>
      <c r="E9" s="4">
        <v>19338</v>
      </c>
      <c r="F9" s="4" t="s">
        <v>10</v>
      </c>
    </row>
    <row r="10" spans="1:7" x14ac:dyDescent="0.25">
      <c r="A10" s="12">
        <v>19352</v>
      </c>
      <c r="B10" s="4" t="s">
        <v>40</v>
      </c>
      <c r="C10" s="6">
        <v>44573</v>
      </c>
      <c r="D10" s="6">
        <v>44595</v>
      </c>
      <c r="E10" s="4">
        <v>19352</v>
      </c>
      <c r="F10" s="4" t="s">
        <v>10</v>
      </c>
    </row>
    <row r="11" spans="1:7" x14ac:dyDescent="0.25">
      <c r="A11" s="12">
        <v>19375</v>
      </c>
      <c r="B11" s="4" t="s">
        <v>22</v>
      </c>
      <c r="C11" s="6">
        <v>44586</v>
      </c>
      <c r="D11" s="6">
        <v>44600</v>
      </c>
      <c r="E11" s="4">
        <v>19375</v>
      </c>
      <c r="F11" s="4" t="s">
        <v>10</v>
      </c>
    </row>
    <row r="12" spans="1:7" x14ac:dyDescent="0.25">
      <c r="A12" s="12">
        <v>22614</v>
      </c>
      <c r="B12" s="4" t="s">
        <v>23</v>
      </c>
      <c r="C12" s="6">
        <v>44600</v>
      </c>
      <c r="D12" s="6">
        <v>44635</v>
      </c>
      <c r="E12" s="4">
        <v>22614</v>
      </c>
      <c r="F12" s="4" t="s">
        <v>37</v>
      </c>
    </row>
    <row r="13" spans="1:7" x14ac:dyDescent="0.25">
      <c r="A13" s="12">
        <v>22674</v>
      </c>
      <c r="B13" s="4" t="s">
        <v>23</v>
      </c>
      <c r="C13" s="6">
        <v>44615</v>
      </c>
      <c r="D13" s="6">
        <v>44648</v>
      </c>
      <c r="E13" s="4">
        <v>22674</v>
      </c>
      <c r="F13" s="4" t="s">
        <v>10</v>
      </c>
    </row>
    <row r="14" spans="1:7" x14ac:dyDescent="0.25">
      <c r="A14" s="46">
        <v>22739</v>
      </c>
      <c r="B14" s="47" t="s">
        <v>24</v>
      </c>
      <c r="C14" s="6">
        <v>44629</v>
      </c>
      <c r="D14" s="6">
        <v>44651</v>
      </c>
      <c r="E14" s="4">
        <v>22739</v>
      </c>
      <c r="F14" s="4" t="s">
        <v>10</v>
      </c>
    </row>
    <row r="15" spans="1:7" ht="0.75" customHeight="1" x14ac:dyDescent="0.25">
      <c r="A15" s="46"/>
      <c r="B15" s="47"/>
      <c r="C15" s="6">
        <v>44629</v>
      </c>
      <c r="D15" s="6">
        <v>44651</v>
      </c>
      <c r="E15" s="4">
        <v>22739</v>
      </c>
      <c r="F15" s="4" t="s">
        <v>10</v>
      </c>
    </row>
    <row r="16" spans="1:7" hidden="1" x14ac:dyDescent="0.25">
      <c r="A16" s="46"/>
      <c r="B16" s="47"/>
      <c r="C16" s="6">
        <v>44629</v>
      </c>
      <c r="D16" s="6">
        <v>44651</v>
      </c>
      <c r="E16" s="4">
        <v>22739</v>
      </c>
      <c r="F16" s="4" t="s">
        <v>10</v>
      </c>
    </row>
    <row r="17" spans="1:19" hidden="1" x14ac:dyDescent="0.25">
      <c r="A17" s="46"/>
      <c r="B17" s="47"/>
      <c r="C17" s="6">
        <v>44629</v>
      </c>
      <c r="D17" s="6">
        <v>44651</v>
      </c>
      <c r="E17" s="4">
        <v>22739</v>
      </c>
      <c r="F17" s="4" t="s">
        <v>10</v>
      </c>
    </row>
    <row r="18" spans="1:19" hidden="1" x14ac:dyDescent="0.25">
      <c r="A18" s="46"/>
      <c r="B18" s="47"/>
      <c r="C18" s="6">
        <v>44629</v>
      </c>
      <c r="D18" s="6">
        <v>44651</v>
      </c>
      <c r="E18" s="4">
        <v>22739</v>
      </c>
      <c r="F18" s="4" t="s">
        <v>10</v>
      </c>
      <c r="J18" s="11"/>
      <c r="K18" s="11"/>
      <c r="L18" s="11"/>
      <c r="M18" s="11"/>
      <c r="N18" s="11"/>
      <c r="O18" s="11"/>
      <c r="P18" s="11" t="s">
        <v>39</v>
      </c>
      <c r="Q18" s="11"/>
      <c r="R18" s="11"/>
      <c r="S18" s="11"/>
    </row>
    <row r="19" spans="1:19" hidden="1" x14ac:dyDescent="0.25">
      <c r="A19" s="46"/>
      <c r="B19" s="47"/>
      <c r="C19" s="6">
        <v>44629</v>
      </c>
      <c r="D19" s="6">
        <v>44651</v>
      </c>
      <c r="E19" s="4">
        <v>22739</v>
      </c>
      <c r="F19" s="4" t="s">
        <v>10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25">
      <c r="A20" s="12">
        <v>22828</v>
      </c>
      <c r="B20" s="4" t="s">
        <v>23</v>
      </c>
      <c r="C20" s="6">
        <v>44649</v>
      </c>
      <c r="D20" s="6">
        <v>44728</v>
      </c>
      <c r="E20" s="4">
        <v>22828</v>
      </c>
      <c r="F20" s="4" t="s">
        <v>10</v>
      </c>
    </row>
    <row r="21" spans="1:19" x14ac:dyDescent="0.25">
      <c r="A21" s="12">
        <v>22941</v>
      </c>
      <c r="B21" s="4" t="s">
        <v>41</v>
      </c>
      <c r="C21" s="6">
        <v>44683</v>
      </c>
      <c r="D21" s="6">
        <v>44921</v>
      </c>
      <c r="E21" s="4">
        <v>22941</v>
      </c>
      <c r="F21" s="4" t="s">
        <v>10</v>
      </c>
    </row>
    <row r="22" spans="1:19" x14ac:dyDescent="0.25">
      <c r="A22" s="12">
        <v>22951</v>
      </c>
      <c r="B22" s="4" t="s">
        <v>23</v>
      </c>
      <c r="C22" s="6">
        <v>44687</v>
      </c>
      <c r="D22" s="6">
        <v>44713</v>
      </c>
      <c r="E22" s="4">
        <v>22951</v>
      </c>
      <c r="F22" s="4" t="s">
        <v>10</v>
      </c>
    </row>
    <row r="23" spans="1:19" x14ac:dyDescent="0.25">
      <c r="A23" s="12">
        <v>23006</v>
      </c>
      <c r="B23" s="4" t="s">
        <v>29</v>
      </c>
      <c r="C23" s="6">
        <v>44739</v>
      </c>
      <c r="D23" s="6">
        <v>44746</v>
      </c>
      <c r="E23" s="4">
        <v>23006</v>
      </c>
      <c r="F23" s="4" t="s">
        <v>10</v>
      </c>
    </row>
    <row r="24" spans="1:19" x14ac:dyDescent="0.25">
      <c r="A24" s="12">
        <v>23014</v>
      </c>
      <c r="B24" s="4" t="s">
        <v>42</v>
      </c>
      <c r="C24" s="6">
        <v>44748</v>
      </c>
      <c r="D24" s="6">
        <v>44775</v>
      </c>
      <c r="E24" s="4">
        <v>23014</v>
      </c>
      <c r="F24" s="4" t="s">
        <v>10</v>
      </c>
    </row>
    <row r="25" spans="1:19" x14ac:dyDescent="0.25">
      <c r="A25" s="12">
        <v>23022</v>
      </c>
      <c r="B25" s="4" t="s">
        <v>23</v>
      </c>
      <c r="C25" s="6">
        <v>44764</v>
      </c>
      <c r="D25" s="6">
        <v>44779</v>
      </c>
      <c r="E25" s="4">
        <v>23022</v>
      </c>
      <c r="F25" s="4" t="s">
        <v>10</v>
      </c>
    </row>
    <row r="26" spans="1:19" x14ac:dyDescent="0.25">
      <c r="A26" s="12">
        <v>23035</v>
      </c>
      <c r="B26" s="4" t="s">
        <v>23</v>
      </c>
      <c r="C26" s="6">
        <v>44774</v>
      </c>
      <c r="D26" s="6">
        <v>44790</v>
      </c>
      <c r="E26" s="4">
        <v>23035</v>
      </c>
      <c r="F26" s="4" t="s">
        <v>10</v>
      </c>
    </row>
    <row r="27" spans="1:19" x14ac:dyDescent="0.25">
      <c r="A27" s="12">
        <v>23042</v>
      </c>
      <c r="B27" s="4" t="s">
        <v>32</v>
      </c>
      <c r="C27" s="6">
        <v>44777</v>
      </c>
      <c r="D27" s="6">
        <v>44876</v>
      </c>
      <c r="E27" s="4">
        <v>23042</v>
      </c>
      <c r="F27" s="4" t="s">
        <v>10</v>
      </c>
    </row>
    <row r="28" spans="1:19" x14ac:dyDescent="0.25">
      <c r="A28" s="12">
        <v>23058</v>
      </c>
      <c r="B28" s="4" t="s">
        <v>33</v>
      </c>
      <c r="C28" s="6">
        <v>44796</v>
      </c>
      <c r="D28" s="6">
        <v>44803</v>
      </c>
      <c r="E28" s="4">
        <v>23058</v>
      </c>
      <c r="F28" s="4" t="s">
        <v>10</v>
      </c>
    </row>
    <row r="29" spans="1:19" x14ac:dyDescent="0.25">
      <c r="A29" s="12">
        <v>23063</v>
      </c>
      <c r="B29" s="4" t="s">
        <v>40</v>
      </c>
      <c r="C29" s="6">
        <v>44798</v>
      </c>
      <c r="D29" s="6">
        <v>44806</v>
      </c>
      <c r="E29" s="4">
        <v>23063</v>
      </c>
      <c r="F29" s="4" t="s">
        <v>10</v>
      </c>
    </row>
    <row r="30" spans="1:19" x14ac:dyDescent="0.25">
      <c r="A30" s="12">
        <v>23078</v>
      </c>
      <c r="B30" s="4" t="s">
        <v>24</v>
      </c>
      <c r="C30" s="6">
        <v>44817</v>
      </c>
      <c r="D30" s="6">
        <v>44845</v>
      </c>
      <c r="E30" s="4">
        <v>23078</v>
      </c>
      <c r="F30" s="4" t="s">
        <v>10</v>
      </c>
    </row>
    <row r="31" spans="1:19" x14ac:dyDescent="0.25">
      <c r="A31" s="12">
        <v>23087</v>
      </c>
      <c r="B31" s="4" t="s">
        <v>41</v>
      </c>
      <c r="C31" s="6">
        <v>44827</v>
      </c>
      <c r="D31" s="6">
        <v>44848</v>
      </c>
      <c r="E31" s="4">
        <v>23087</v>
      </c>
      <c r="F31" s="4" t="s">
        <v>10</v>
      </c>
    </row>
    <row r="32" spans="1:19" x14ac:dyDescent="0.25">
      <c r="A32" s="12">
        <v>23110</v>
      </c>
      <c r="B32" s="4" t="s">
        <v>33</v>
      </c>
      <c r="C32" s="6">
        <v>44845</v>
      </c>
      <c r="D32" s="6">
        <v>44875</v>
      </c>
      <c r="E32" s="4">
        <v>23110</v>
      </c>
      <c r="F32" s="4" t="s">
        <v>10</v>
      </c>
    </row>
    <row r="33" spans="1:10" x14ac:dyDescent="0.25">
      <c r="A33" s="12">
        <v>23164</v>
      </c>
      <c r="B33" s="4" t="s">
        <v>33</v>
      </c>
      <c r="C33" s="6">
        <v>44905</v>
      </c>
      <c r="D33" s="6">
        <v>44922</v>
      </c>
      <c r="E33" s="4">
        <v>23164</v>
      </c>
      <c r="F33" s="4" t="s">
        <v>10</v>
      </c>
    </row>
    <row r="34" spans="1:10" x14ac:dyDescent="0.25">
      <c r="A34" s="12">
        <v>23171</v>
      </c>
      <c r="B34" s="4" t="s">
        <v>40</v>
      </c>
      <c r="C34" s="6">
        <v>44924</v>
      </c>
      <c r="D34" s="6">
        <v>44925</v>
      </c>
      <c r="E34" s="4">
        <v>23171</v>
      </c>
      <c r="F34" s="4" t="s">
        <v>10</v>
      </c>
    </row>
    <row r="38" spans="1:10" x14ac:dyDescent="0.25">
      <c r="A38" t="s">
        <v>11</v>
      </c>
    </row>
    <row r="43" spans="1:10" x14ac:dyDescent="0.25">
      <c r="J43" s="11"/>
    </row>
    <row r="44" spans="1:10" x14ac:dyDescent="0.25">
      <c r="J44" s="11"/>
    </row>
  </sheetData>
  <mergeCells count="5">
    <mergeCell ref="A5:B5"/>
    <mergeCell ref="A3:F3"/>
    <mergeCell ref="A6:B6"/>
    <mergeCell ref="A14:A19"/>
    <mergeCell ref="B14:B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DB93C-1495-4F48-B0E3-6E16D55F5CED}">
  <dimension ref="A1:G25"/>
  <sheetViews>
    <sheetView tabSelected="1" workbookViewId="0">
      <selection activeCell="E15" sqref="E15"/>
    </sheetView>
  </sheetViews>
  <sheetFormatPr baseColWidth="10" defaultRowHeight="15" x14ac:dyDescent="0.25"/>
  <cols>
    <col min="1" max="2" width="23" customWidth="1"/>
    <col min="3" max="3" width="23.140625" customWidth="1"/>
    <col min="4" max="4" width="22.7109375" customWidth="1"/>
    <col min="5" max="5" width="22.42578125" customWidth="1"/>
    <col min="6" max="6" width="23.140625" customWidth="1"/>
  </cols>
  <sheetData>
    <row r="1" spans="1:7" ht="45" x14ac:dyDescent="0.25">
      <c r="A1" s="2" t="s">
        <v>15</v>
      </c>
      <c r="B1" s="2" t="s">
        <v>16</v>
      </c>
      <c r="C1" s="2" t="s">
        <v>17</v>
      </c>
      <c r="D1" s="2" t="s">
        <v>18</v>
      </c>
      <c r="E1" s="2" t="s">
        <v>19</v>
      </c>
      <c r="F1" s="2" t="s">
        <v>20</v>
      </c>
    </row>
    <row r="2" spans="1:7" x14ac:dyDescent="0.25">
      <c r="A2" s="4" t="s">
        <v>21</v>
      </c>
      <c r="B2" s="4">
        <v>3</v>
      </c>
      <c r="C2" s="4">
        <v>3</v>
      </c>
      <c r="D2" s="4">
        <v>0</v>
      </c>
      <c r="E2" s="4">
        <f>D2</f>
        <v>0</v>
      </c>
      <c r="F2" s="10">
        <f>E2/C2</f>
        <v>0</v>
      </c>
      <c r="G2" s="4"/>
    </row>
    <row r="3" spans="1:7" x14ac:dyDescent="0.25">
      <c r="A3" s="4" t="s">
        <v>25</v>
      </c>
      <c r="B3" s="4">
        <v>1</v>
      </c>
      <c r="C3" s="4">
        <f t="shared" ref="C3:C13" si="0">C2+B3</f>
        <v>4</v>
      </c>
      <c r="D3" s="4">
        <v>3</v>
      </c>
      <c r="E3" s="4">
        <f t="shared" ref="E3:E9" si="1">E2+D3</f>
        <v>3</v>
      </c>
      <c r="F3" s="10">
        <f t="shared" ref="F3:F13" si="2">E3/C3</f>
        <v>0.75</v>
      </c>
    </row>
    <row r="4" spans="1:7" x14ac:dyDescent="0.25">
      <c r="A4" s="4" t="s">
        <v>26</v>
      </c>
      <c r="B4" s="4">
        <v>2</v>
      </c>
      <c r="C4" s="4">
        <f t="shared" si="0"/>
        <v>6</v>
      </c>
      <c r="D4" s="4">
        <v>2</v>
      </c>
      <c r="E4" s="4">
        <f t="shared" si="1"/>
        <v>5</v>
      </c>
      <c r="F4" s="10">
        <f t="shared" si="2"/>
        <v>0.83333333333333337</v>
      </c>
    </row>
    <row r="5" spans="1:7" x14ac:dyDescent="0.25">
      <c r="A5" s="4" t="s">
        <v>27</v>
      </c>
      <c r="B5" s="4">
        <v>0</v>
      </c>
      <c r="C5" s="4">
        <f t="shared" si="0"/>
        <v>6</v>
      </c>
      <c r="D5" s="4">
        <v>0</v>
      </c>
      <c r="E5" s="4">
        <f t="shared" si="1"/>
        <v>5</v>
      </c>
      <c r="F5" s="10">
        <f t="shared" si="2"/>
        <v>0.83333333333333337</v>
      </c>
    </row>
    <row r="6" spans="1:7" x14ac:dyDescent="0.25">
      <c r="A6" s="4" t="s">
        <v>28</v>
      </c>
      <c r="B6" s="4">
        <v>2</v>
      </c>
      <c r="C6" s="4">
        <f t="shared" si="0"/>
        <v>8</v>
      </c>
      <c r="D6" s="4">
        <v>0</v>
      </c>
      <c r="E6" s="4">
        <f t="shared" si="1"/>
        <v>5</v>
      </c>
      <c r="F6" s="10">
        <f t="shared" si="2"/>
        <v>0.625</v>
      </c>
    </row>
    <row r="7" spans="1:7" x14ac:dyDescent="0.25">
      <c r="A7" s="4" t="s">
        <v>30</v>
      </c>
      <c r="B7" s="4">
        <v>1</v>
      </c>
      <c r="C7" s="4">
        <f t="shared" si="0"/>
        <v>9</v>
      </c>
      <c r="D7" s="4">
        <v>2</v>
      </c>
      <c r="E7" s="4">
        <f t="shared" si="1"/>
        <v>7</v>
      </c>
      <c r="F7" s="10">
        <f t="shared" si="2"/>
        <v>0.77777777777777779</v>
      </c>
    </row>
    <row r="8" spans="1:7" x14ac:dyDescent="0.25">
      <c r="A8" s="4" t="s">
        <v>31</v>
      </c>
      <c r="B8" s="4">
        <v>2</v>
      </c>
      <c r="C8" s="4">
        <f t="shared" si="0"/>
        <v>11</v>
      </c>
      <c r="D8" s="4">
        <v>1</v>
      </c>
      <c r="E8" s="4">
        <f t="shared" si="1"/>
        <v>8</v>
      </c>
      <c r="F8" s="10">
        <f t="shared" si="2"/>
        <v>0.72727272727272729</v>
      </c>
    </row>
    <row r="9" spans="1:7" x14ac:dyDescent="0.25">
      <c r="A9" s="4" t="s">
        <v>34</v>
      </c>
      <c r="B9" s="4">
        <v>4</v>
      </c>
      <c r="C9" s="4">
        <f t="shared" si="0"/>
        <v>15</v>
      </c>
      <c r="D9" s="4">
        <v>4</v>
      </c>
      <c r="E9" s="4">
        <f t="shared" si="1"/>
        <v>12</v>
      </c>
      <c r="F9" s="10">
        <f t="shared" si="2"/>
        <v>0.8</v>
      </c>
    </row>
    <row r="10" spans="1:7" x14ac:dyDescent="0.25">
      <c r="A10" s="4" t="s">
        <v>35</v>
      </c>
      <c r="B10" s="4">
        <v>2</v>
      </c>
      <c r="C10" s="4">
        <f t="shared" si="0"/>
        <v>17</v>
      </c>
      <c r="D10" s="4">
        <v>1</v>
      </c>
      <c r="E10" s="4">
        <v>13</v>
      </c>
      <c r="F10" s="10">
        <f t="shared" si="2"/>
        <v>0.76470588235294112</v>
      </c>
    </row>
    <row r="11" spans="1:7" x14ac:dyDescent="0.25">
      <c r="A11" s="4" t="s">
        <v>36</v>
      </c>
      <c r="B11" s="4">
        <v>1</v>
      </c>
      <c r="C11" s="4">
        <f t="shared" si="0"/>
        <v>18</v>
      </c>
      <c r="D11" s="4">
        <v>2</v>
      </c>
      <c r="E11" s="4">
        <f t="shared" ref="E11:E13" si="3">E10+D11</f>
        <v>15</v>
      </c>
      <c r="F11" s="10">
        <f t="shared" si="2"/>
        <v>0.83333333333333337</v>
      </c>
    </row>
    <row r="12" spans="1:7" x14ac:dyDescent="0.25">
      <c r="A12" s="4" t="s">
        <v>38</v>
      </c>
      <c r="B12" s="4">
        <v>0</v>
      </c>
      <c r="C12" s="4">
        <f t="shared" si="0"/>
        <v>18</v>
      </c>
      <c r="D12" s="4">
        <v>2</v>
      </c>
      <c r="E12" s="4">
        <f t="shared" si="3"/>
        <v>17</v>
      </c>
      <c r="F12" s="10">
        <f t="shared" si="2"/>
        <v>0.94444444444444442</v>
      </c>
    </row>
    <row r="13" spans="1:7" x14ac:dyDescent="0.25">
      <c r="A13" s="4" t="s">
        <v>43</v>
      </c>
      <c r="B13" s="4">
        <v>2</v>
      </c>
      <c r="C13" s="4">
        <f t="shared" si="0"/>
        <v>20</v>
      </c>
      <c r="D13" s="4">
        <v>3</v>
      </c>
      <c r="E13" s="4">
        <f t="shared" si="3"/>
        <v>20</v>
      </c>
      <c r="F13" s="10">
        <f t="shared" si="2"/>
        <v>1</v>
      </c>
    </row>
    <row r="15" spans="1:7" x14ac:dyDescent="0.25">
      <c r="A15" s="4"/>
      <c r="B15" s="4"/>
      <c r="C15" s="4"/>
      <c r="D15" s="4"/>
      <c r="E15" s="4"/>
      <c r="F15" s="10"/>
    </row>
    <row r="16" spans="1:7" x14ac:dyDescent="0.25">
      <c r="A16" s="4"/>
      <c r="B16" s="4"/>
      <c r="C16" s="4"/>
      <c r="D16" s="4"/>
      <c r="E16" s="4"/>
      <c r="F16" s="10"/>
    </row>
    <row r="17" spans="1:6" x14ac:dyDescent="0.25">
      <c r="A17" s="4"/>
      <c r="B17" s="4"/>
      <c r="C17" s="4"/>
      <c r="D17" s="4"/>
      <c r="E17" s="4"/>
      <c r="F17" s="10"/>
    </row>
    <row r="18" spans="1:6" x14ac:dyDescent="0.25">
      <c r="A18" s="4"/>
      <c r="B18" s="4"/>
      <c r="C18" s="4"/>
      <c r="D18" s="4"/>
      <c r="E18" s="4"/>
      <c r="F18" s="10"/>
    </row>
    <row r="19" spans="1:6" x14ac:dyDescent="0.25">
      <c r="A19" s="4"/>
      <c r="B19" s="4"/>
      <c r="C19" s="4"/>
      <c r="D19" s="4"/>
      <c r="E19" s="4"/>
      <c r="F19" s="10"/>
    </row>
    <row r="20" spans="1:6" x14ac:dyDescent="0.25">
      <c r="A20" s="4"/>
      <c r="B20" s="4"/>
      <c r="C20" s="4"/>
      <c r="D20" s="4"/>
      <c r="E20" s="4"/>
      <c r="F20" s="10"/>
    </row>
    <row r="21" spans="1:6" x14ac:dyDescent="0.25">
      <c r="A21" s="4"/>
      <c r="B21" s="4"/>
      <c r="C21" s="4"/>
      <c r="D21" s="4"/>
      <c r="E21" s="4"/>
      <c r="F21" s="10"/>
    </row>
    <row r="22" spans="1:6" x14ac:dyDescent="0.25">
      <c r="A22" s="4"/>
      <c r="B22" s="4"/>
      <c r="C22" s="4"/>
      <c r="D22" s="4"/>
      <c r="E22" s="4"/>
      <c r="F22" s="10"/>
    </row>
    <row r="23" spans="1:6" x14ac:dyDescent="0.25">
      <c r="A23" s="4"/>
      <c r="B23" s="4"/>
      <c r="C23" s="4"/>
      <c r="D23" s="4"/>
      <c r="E23" s="4"/>
      <c r="F23" s="10"/>
    </row>
    <row r="24" spans="1:6" x14ac:dyDescent="0.25">
      <c r="A24" s="4"/>
      <c r="B24" s="4"/>
      <c r="C24" s="4"/>
      <c r="D24" s="4"/>
      <c r="E24" s="4"/>
      <c r="F24" s="10"/>
    </row>
    <row r="25" spans="1:6" x14ac:dyDescent="0.25">
      <c r="A25" s="4"/>
      <c r="B25" s="4"/>
      <c r="C25" s="4"/>
      <c r="D25" s="4"/>
      <c r="E25" s="4"/>
      <c r="F25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2FDDA-38DA-423C-A936-7BAAC7589D31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</v>
      </c>
    </row>
    <row r="2" spans="1:1" x14ac:dyDescent="0.25">
      <c r="A2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A8FB8-086D-45FB-A357-53031E4A5A58}">
  <dimension ref="A1:I19"/>
  <sheetViews>
    <sheetView workbookViewId="0">
      <selection activeCell="B19" sqref="B19"/>
    </sheetView>
  </sheetViews>
  <sheetFormatPr baseColWidth="10" defaultColWidth="9.140625" defaultRowHeight="15" x14ac:dyDescent="0.25"/>
  <cols>
    <col min="1" max="1" width="34.85546875" customWidth="1"/>
    <col min="2" max="2" width="33" customWidth="1"/>
    <col min="3" max="3" width="26" customWidth="1"/>
    <col min="4" max="4" width="33.5703125" customWidth="1"/>
  </cols>
  <sheetData>
    <row r="1" spans="1:9" x14ac:dyDescent="0.25">
      <c r="A1" s="8"/>
      <c r="B1" s="8"/>
      <c r="C1" s="8"/>
      <c r="D1" s="8"/>
    </row>
    <row r="2" spans="1:9" ht="15.75" thickBot="1" x14ac:dyDescent="0.3"/>
    <row r="3" spans="1:9" ht="15.75" thickBot="1" x14ac:dyDescent="0.3">
      <c r="A3" s="48" t="s">
        <v>44</v>
      </c>
      <c r="B3" s="49"/>
      <c r="C3" s="49"/>
      <c r="D3" s="50"/>
      <c r="G3" s="5"/>
      <c r="H3" s="5"/>
      <c r="I3" s="5"/>
    </row>
    <row r="4" spans="1:9" ht="15.75" thickBot="1" x14ac:dyDescent="0.3"/>
    <row r="5" spans="1:9" ht="30.75" thickBot="1" x14ac:dyDescent="0.3">
      <c r="A5" s="13"/>
      <c r="B5" s="14" t="s">
        <v>45</v>
      </c>
      <c r="C5" s="15" t="s">
        <v>46</v>
      </c>
      <c r="D5" s="16" t="s">
        <v>47</v>
      </c>
    </row>
    <row r="6" spans="1:9" ht="45" x14ac:dyDescent="0.25">
      <c r="A6" s="17" t="s">
        <v>48</v>
      </c>
      <c r="B6" s="18" t="s">
        <v>49</v>
      </c>
      <c r="C6" s="19" t="s">
        <v>50</v>
      </c>
      <c r="D6" s="20"/>
    </row>
    <row r="7" spans="1:9" ht="150" x14ac:dyDescent="0.25">
      <c r="A7" s="21" t="s">
        <v>51</v>
      </c>
      <c r="B7" s="22" t="s">
        <v>52</v>
      </c>
      <c r="C7" s="23" t="s">
        <v>52</v>
      </c>
      <c r="D7" s="24"/>
    </row>
    <row r="8" spans="1:9" x14ac:dyDescent="0.25">
      <c r="A8" s="51" t="s">
        <v>53</v>
      </c>
      <c r="B8" s="25" t="s">
        <v>54</v>
      </c>
      <c r="C8" s="26" t="s">
        <v>54</v>
      </c>
      <c r="D8" s="27"/>
    </row>
    <row r="9" spans="1:9" x14ac:dyDescent="0.25">
      <c r="A9" s="51"/>
      <c r="B9" s="25" t="s">
        <v>55</v>
      </c>
      <c r="C9" s="26" t="s">
        <v>55</v>
      </c>
      <c r="D9" s="27"/>
    </row>
    <row r="10" spans="1:9" x14ac:dyDescent="0.25">
      <c r="A10" s="51"/>
      <c r="B10" s="25" t="s">
        <v>56</v>
      </c>
      <c r="C10" s="26" t="s">
        <v>56</v>
      </c>
      <c r="D10" s="27"/>
    </row>
    <row r="11" spans="1:9" ht="30" x14ac:dyDescent="0.25">
      <c r="A11" s="21" t="s">
        <v>57</v>
      </c>
      <c r="B11" s="22" t="s">
        <v>58</v>
      </c>
      <c r="C11" s="23" t="s">
        <v>58</v>
      </c>
      <c r="D11" s="24"/>
    </row>
    <row r="12" spans="1:9" ht="45" x14ac:dyDescent="0.25">
      <c r="A12" s="28" t="s">
        <v>59</v>
      </c>
      <c r="B12" s="29" t="s">
        <v>14</v>
      </c>
      <c r="C12" s="30" t="s">
        <v>14</v>
      </c>
      <c r="D12" s="31"/>
    </row>
    <row r="13" spans="1:9" ht="45" x14ac:dyDescent="0.25">
      <c r="A13" s="21" t="s">
        <v>60</v>
      </c>
      <c r="B13" s="22" t="s">
        <v>61</v>
      </c>
      <c r="C13" s="23" t="s">
        <v>62</v>
      </c>
      <c r="D13" s="24"/>
    </row>
    <row r="14" spans="1:9" ht="45" x14ac:dyDescent="0.25">
      <c r="A14" s="28" t="s">
        <v>63</v>
      </c>
      <c r="B14" s="29" t="s">
        <v>64</v>
      </c>
      <c r="C14" s="30" t="s">
        <v>65</v>
      </c>
      <c r="D14" s="31"/>
    </row>
    <row r="15" spans="1:9" x14ac:dyDescent="0.25">
      <c r="A15" s="52" t="s">
        <v>66</v>
      </c>
      <c r="B15" s="32" t="s">
        <v>67</v>
      </c>
      <c r="C15" s="33" t="s">
        <v>67</v>
      </c>
      <c r="D15" s="34"/>
    </row>
    <row r="16" spans="1:9" x14ac:dyDescent="0.25">
      <c r="A16" s="52"/>
      <c r="B16" s="32" t="s">
        <v>68</v>
      </c>
      <c r="C16" s="33" t="s">
        <v>68</v>
      </c>
      <c r="D16" s="34"/>
    </row>
    <row r="17" spans="1:4" ht="15.75" thickBot="1" x14ac:dyDescent="0.3">
      <c r="A17" s="53"/>
      <c r="B17" s="35" t="s">
        <v>69</v>
      </c>
      <c r="C17" s="36" t="s">
        <v>69</v>
      </c>
      <c r="D17" s="37"/>
    </row>
    <row r="18" spans="1:4" x14ac:dyDescent="0.25">
      <c r="A18" s="38"/>
      <c r="B18" s="32" t="s">
        <v>70</v>
      </c>
      <c r="C18" s="39" t="s">
        <v>70</v>
      </c>
      <c r="D18" s="40"/>
    </row>
    <row r="19" spans="1:4" ht="15.75" thickBot="1" x14ac:dyDescent="0.3">
      <c r="A19" s="38"/>
      <c r="B19" s="41" t="s">
        <v>71</v>
      </c>
      <c r="C19" s="42" t="s">
        <v>71</v>
      </c>
      <c r="D19" s="43"/>
    </row>
  </sheetData>
  <mergeCells count="3">
    <mergeCell ref="A3:D3"/>
    <mergeCell ref="A8:A10"/>
    <mergeCell ref="A15:A1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2F423ED003BF4D85957E600C82AF8D" ma:contentTypeVersion="2" ma:contentTypeDescription="Crear nuevo documento." ma:contentTypeScope="" ma:versionID="f249d8967b261e175b7a7deffccaa777">
  <xsd:schema xmlns:xsd="http://www.w3.org/2001/XMLSchema" xmlns:xs="http://www.w3.org/2001/XMLSchema" xmlns:p="http://schemas.microsoft.com/office/2006/metadata/properties" xmlns:ns2="c33ddde4-36c9-4875-a90d-9aaa8338e2d2" targetNamespace="http://schemas.microsoft.com/office/2006/metadata/properties" ma:root="true" ma:fieldsID="a4d5abda357ae4100ed57c4eb4a4c26c" ns2:_="">
    <xsd:import namespace="c33ddde4-36c9-4875-a90d-9aaa8338e2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ddde4-36c9-4875-a90d-9aaa8338e2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840297-8B55-4C11-90C0-F045216FA1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3ddde4-36c9-4875-a90d-9aaa8338e2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74E900-AC70-46B3-BB01-7DB26F0D97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B2F973-2C28-4B9F-BF30-A4B6573501EC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33ddde4-36c9-4875-a90d-9aaa8338e2d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RECLAMOS 2022</vt:lpstr>
      <vt:lpstr>RESUMEN</vt:lpstr>
      <vt:lpstr>Derivaciones a otros servicios</vt:lpstr>
      <vt:lpstr>Homologación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Caballero</dc:creator>
  <cp:keywords/>
  <dc:description/>
  <cp:lastModifiedBy>Paula Bernardita Alarcon Campos</cp:lastModifiedBy>
  <cp:revision/>
  <dcterms:created xsi:type="dcterms:W3CDTF">2019-03-07T13:01:24Z</dcterms:created>
  <dcterms:modified xsi:type="dcterms:W3CDTF">2023-01-04T21:01:09Z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0x010100762F423ED003BF4D85957E600C82AF8D</vt:lpwstr>
  </property>
</Properties>
</file>