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J:\SIID 2022\PMG 2022\EJERCICIOS METODOLOGICOS\1 EJERCICIO\"/>
    </mc:Choice>
  </mc:AlternateContent>
  <xr:revisionPtr revIDLastSave="0" documentId="13_ncr:1_{932AAAA9-2954-42C6-970A-EC575A387AA0}" xr6:coauthVersionLast="47" xr6:coauthVersionMax="47" xr10:uidLastSave="{00000000-0000-0000-0000-000000000000}"/>
  <bookViews>
    <workbookView xWindow="-120" yWindow="-120" windowWidth="20730" windowHeight="11160" tabRatio="711" activeTab="2" xr2:uid="{00000000-000D-0000-FFFF-FFFF00000000}"/>
  </bookViews>
  <sheets>
    <sheet name="ABRIL" sheetId="27" r:id="rId1"/>
    <sheet name="ACERCA DEL INDICADOR" sheetId="4" state="hidden" r:id="rId2"/>
    <sheet name="Tabla de Homologación y Notas" sheetId="13" r:id="rId3"/>
    <sheet name="Reporte" sheetId="14" r:id="rId4"/>
    <sheet name="FLUJOGRAMA" sheetId="5" r:id="rId5"/>
    <sheet name="Hoja2" sheetId="10" state="hidden" r:id="rId6"/>
  </sheets>
  <definedNames>
    <definedName name="_xlnm._FilterDatabase" localSheetId="0" hidden="1">ABRIL!$A$6:$K$195</definedName>
    <definedName name="_xlnm._FilterDatabase" localSheetId="5" hidden="1">Hoja2!$A$1:$D$38</definedName>
    <definedName name="_xlnm.Print_Area" localSheetId="0">ABRIL!$A$1:$K$195</definedName>
    <definedName name="_xlnm.Print_Area" localSheetId="1">'ACERCA DEL INDICADOR'!$A$1:$L$42</definedName>
    <definedName name="_xlnm.Print_Titles" localSheetId="0">ABRIL!$6:$6</definedName>
  </definedNames>
  <calcPr calcId="181029"/>
  <customWorkbookViews>
    <customWorkbookView name="Filtro 2" guid="{B79D6F0A-9B7B-4DB0-AAAC-36D9921D7D70}" maximized="1" windowWidth="0" windowHeight="0" activeSheetId="0"/>
    <customWorkbookView name="Filtro 1" guid="{E09C98BC-FA08-4316-A6AB-617EB7878EAB}"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92" i="27" l="1"/>
  <c r="B186" i="27"/>
  <c r="B183" i="27"/>
  <c r="B168" i="27"/>
  <c r="B167" i="27"/>
  <c r="B165" i="27"/>
  <c r="B153" i="27"/>
  <c r="B152" i="27"/>
  <c r="B148" i="27"/>
  <c r="B147" i="27"/>
  <c r="B146" i="27"/>
  <c r="B145" i="27"/>
  <c r="B142" i="27"/>
  <c r="B139" i="27"/>
  <c r="B129" i="27"/>
  <c r="B128" i="27"/>
  <c r="B127" i="27"/>
  <c r="B124" i="27"/>
  <c r="B119" i="27"/>
  <c r="B117" i="27"/>
  <c r="B116" i="27"/>
  <c r="B110" i="27"/>
  <c r="B105" i="27"/>
  <c r="B104" i="27"/>
  <c r="B103" i="27"/>
  <c r="B102" i="27"/>
  <c r="B101" i="27"/>
  <c r="B86" i="27"/>
  <c r="B85" i="27"/>
  <c r="B84" i="27"/>
  <c r="B83" i="27"/>
  <c r="B82" i="27"/>
  <c r="B68" i="27"/>
  <c r="B66" i="27"/>
  <c r="B65" i="27"/>
  <c r="B50" i="27"/>
  <c r="B46" i="27"/>
  <c r="B44" i="27"/>
  <c r="B42" i="27"/>
  <c r="B38" i="27"/>
  <c r="B29" i="27"/>
  <c r="B20" i="27"/>
  <c r="B163" i="27"/>
  <c r="B162" i="27"/>
  <c r="B161" i="27"/>
  <c r="B160" i="27"/>
  <c r="B159" i="27"/>
  <c r="B156" i="27"/>
  <c r="B151" i="27"/>
  <c r="B144" i="27"/>
  <c r="B143" i="27"/>
  <c r="B141" i="27"/>
  <c r="B140" i="27"/>
  <c r="B138" i="27"/>
  <c r="B137" i="27"/>
  <c r="B136" i="27"/>
  <c r="B135" i="27"/>
  <c r="B133" i="27"/>
  <c r="B131" i="27"/>
  <c r="B130" i="27"/>
  <c r="B126" i="27"/>
  <c r="B123" i="27"/>
  <c r="B122" i="27"/>
  <c r="B121" i="27"/>
  <c r="B115" i="27"/>
  <c r="B114" i="27"/>
  <c r="B113" i="27"/>
  <c r="B112" i="27"/>
  <c r="B109" i="27"/>
  <c r="B108" i="27"/>
  <c r="B107" i="27"/>
  <c r="B106" i="27"/>
  <c r="B100" i="27"/>
  <c r="B99" i="27"/>
  <c r="B98" i="27"/>
  <c r="B96" i="27"/>
  <c r="B95" i="27"/>
  <c r="B94" i="27"/>
  <c r="B93" i="27"/>
  <c r="B92" i="27"/>
  <c r="B90" i="27"/>
  <c r="B89" i="27"/>
  <c r="B88" i="27"/>
  <c r="B87" i="27"/>
  <c r="B81" i="27"/>
  <c r="B80" i="27"/>
  <c r="B79" i="27"/>
  <c r="B78" i="27"/>
  <c r="B77" i="27"/>
  <c r="B76" i="27"/>
  <c r="B75" i="27"/>
  <c r="B73" i="27"/>
  <c r="B71" i="27"/>
  <c r="B70" i="27"/>
  <c r="B69" i="27"/>
  <c r="B67" i="27"/>
  <c r="B64" i="27"/>
  <c r="B63" i="27"/>
  <c r="B62" i="27"/>
  <c r="B61" i="27"/>
  <c r="B60" i="27"/>
  <c r="B59" i="27"/>
  <c r="B58" i="27"/>
  <c r="B57" i="27"/>
  <c r="B56" i="27"/>
  <c r="B55" i="27"/>
  <c r="B54" i="27"/>
  <c r="B53" i="27"/>
  <c r="B52" i="27"/>
  <c r="B51" i="27"/>
  <c r="B49" i="27"/>
  <c r="B48" i="27"/>
  <c r="B47" i="27"/>
  <c r="B45" i="27"/>
  <c r="B43" i="27"/>
  <c r="B41" i="27"/>
  <c r="B40" i="27"/>
  <c r="B39" i="27"/>
  <c r="B37" i="27"/>
  <c r="B36" i="27"/>
  <c r="B35" i="27"/>
  <c r="B34" i="27"/>
  <c r="B33" i="27"/>
  <c r="B32" i="27"/>
  <c r="B30" i="27"/>
  <c r="B28" i="27"/>
  <c r="B27" i="27"/>
  <c r="B26" i="27"/>
  <c r="B25" i="27"/>
  <c r="B24" i="27"/>
  <c r="B23" i="27"/>
  <c r="B22" i="27"/>
  <c r="B21" i="27"/>
  <c r="B19" i="27"/>
  <c r="B18" i="27"/>
  <c r="B17" i="27"/>
  <c r="B16" i="27"/>
  <c r="B15" i="27"/>
  <c r="B14" i="27"/>
  <c r="B13" i="27"/>
  <c r="B12" i="27"/>
  <c r="B11" i="27"/>
  <c r="B10" i="27"/>
  <c r="B9" i="27"/>
  <c r="B8" i="27"/>
  <c r="B7" i="27"/>
  <c r="D6" i="14"/>
  <c r="D7" i="14"/>
  <c r="D8" i="14"/>
  <c r="D9" i="14"/>
  <c r="D10" i="14"/>
  <c r="D11" i="14"/>
  <c r="D12" i="14"/>
  <c r="D13" i="14"/>
  <c r="D14" i="14"/>
  <c r="D15" i="14"/>
  <c r="D16" i="14"/>
  <c r="D17" i="14"/>
  <c r="D5" i="14"/>
  <c r="A34" i="13" l="1"/>
  <c r="D18" i="14" l="1"/>
  <c r="A15" i="4" l="1"/>
</calcChain>
</file>

<file path=xl/sharedStrings.xml><?xml version="1.0" encoding="utf-8"?>
<sst xmlns="http://schemas.openxmlformats.org/spreadsheetml/2006/main" count="1402" uniqueCount="180">
  <si>
    <t>TEMA</t>
  </si>
  <si>
    <t>BIEN / SERVICIO CATALOGO DGAC</t>
  </si>
  <si>
    <t>ESTADO DGAC</t>
  </si>
  <si>
    <t>PRODUCTO O SERVICIO</t>
  </si>
  <si>
    <t>Normativa Operacional</t>
  </si>
  <si>
    <t>Vencida</t>
  </si>
  <si>
    <t>Reclamo</t>
  </si>
  <si>
    <t>Gestión Comercial</t>
  </si>
  <si>
    <t>Certificación de Empresas</t>
  </si>
  <si>
    <t>Servicios Aeroportuarios de Seguridad de Aviación</t>
  </si>
  <si>
    <t>Cerrada</t>
  </si>
  <si>
    <t>Gestión de Personal</t>
  </si>
  <si>
    <t>Servicios de otros Organismos Privados</t>
  </si>
  <si>
    <t>Prevención e Investigación de Incidentes y Accidentes de Aviación</t>
  </si>
  <si>
    <t>Fiscalizaciones</t>
  </si>
  <si>
    <t>Certificación de Aeronaves</t>
  </si>
  <si>
    <t>Servicios de Ayuda a la Navegación Aérea</t>
  </si>
  <si>
    <t>Licencias al Personal Aeronáutico</t>
  </si>
  <si>
    <t>Gestión Logística</t>
  </si>
  <si>
    <t>Servicios de Concesionaria</t>
  </si>
  <si>
    <t>Investigación de Infracciones Aeronáuticas</t>
  </si>
  <si>
    <t>Servicio de Oficinas de Información, Reclamos y Sugerencias</t>
  </si>
  <si>
    <t>Servicio de Comunicaciones y de Información Pública</t>
  </si>
  <si>
    <t>Servicios de otros Organismos Públicos</t>
  </si>
  <si>
    <t>Abierta</t>
  </si>
  <si>
    <t>INDICADOR: Reclamos Respondidos</t>
  </si>
  <si>
    <t>FÓRMULA DE CÁLCULO:</t>
  </si>
  <si>
    <t>Valor numerador:</t>
  </si>
  <si>
    <t>Valor Denominador:</t>
  </si>
  <si>
    <t>CÁLCULO DEL RESULTADO EFECTIVO DEL INDICADOR:</t>
  </si>
  <si>
    <t>Para el calculo del indicador se realizan los siguientes filtros:</t>
  </si>
  <si>
    <t>Numerador: Número de reclamos respondidos en año t</t>
  </si>
  <si>
    <t>Denominador: Número de reclamos recibidos en año t</t>
  </si>
  <si>
    <t>CONSIDERACIONES:</t>
  </si>
  <si>
    <t>a) Las solicitudes OIRS son procesadas por el Servicio a través de un aplicativo informático denominado Plataforma OIRS.</t>
  </si>
  <si>
    <t xml:space="preserve">FECHA REPORTE: </t>
  </si>
  <si>
    <t>ATENCIONES</t>
  </si>
  <si>
    <t>ACTUACIONES</t>
  </si>
  <si>
    <t>PRODUCTO</t>
  </si>
  <si>
    <t>DERIVACION EXTERNA</t>
  </si>
  <si>
    <t/>
  </si>
  <si>
    <t>Atenciones</t>
  </si>
  <si>
    <t>Actuaciones</t>
  </si>
  <si>
    <t>Clasificación asociado a un reclamo relacionada con un trato cortés. En definitiva, toda la interacción, presencial o no, entre el funcionario y el usuario. Incluye los aspectos de cortesía, amabilidad, conocimiento del trámite.</t>
  </si>
  <si>
    <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t>
  </si>
  <si>
    <t>Clasificación asociada a un reclamo relacionado al cumplimiento de requisitos de un proceso o procedimiento o normativa vigente.</t>
  </si>
  <si>
    <t>Cuando la materia no es de responsabilidad de la DGAC y en la respuesta se indica al menos el organismo competente</t>
  </si>
  <si>
    <t>e) Si el campo "FECHA DE RESPUESTA" (columna F), se encuentra vacía significa que el reclamo no ha sido respondido</t>
  </si>
  <si>
    <t>f) El N° de oficio o identificación de la respuesta (columna B "ID RESPUESTA") utilizado por el Servicio, es el mismo "ID DEL RECLAMO" (columna A)</t>
  </si>
  <si>
    <t>c) Una vez entregada una respuesta, el usuario dispone de 15 días hábiles para expresar conformidad/no conformidad. 
Pasado el plazo y no hay respuesta de conformidad/no conformidad, la solicitud cierra con fecha en que se envió la respuesta.</t>
  </si>
  <si>
    <t>h) Para la fecha de respuesta de reclamo se considera la fecha de la ultima respuesta resolutiva</t>
  </si>
  <si>
    <t>RESULTADO DEL PERIODO</t>
  </si>
  <si>
    <t>i) Aquellas solicitudes que se encuentren con fecha de respuesta y en estado abierta se consideraran en análisis ya que pudieran existir futuras interacciones con el usuario modificando la fecha de la respuesta definitiva</t>
  </si>
  <si>
    <t>b) Se categorizan en Reclamos, Sugerencias, Información, Felicitación y Consulta</t>
  </si>
  <si>
    <t>RESPUESTA RESOLUTIVA</t>
  </si>
  <si>
    <t>Se considera como respuesta resolutiva la ultima respuesta entregada por el Servicio y que ha finalizado el tiempo para expresar conformidad o no conformidad</t>
  </si>
  <si>
    <t>j) DEFINICIONES</t>
  </si>
  <si>
    <t>Admision a Carrera impartidas por ETA</t>
  </si>
  <si>
    <t>Servicios de Lineas Aéreas</t>
  </si>
  <si>
    <t>Servicios de Meterología Aeronáutica</t>
  </si>
  <si>
    <t>Gestión Júridica</t>
  </si>
  <si>
    <t>PERIODO INFORMADO PARA RECLAMOS RECIBIDOS: Reclamos recepcionados el año 2020 y no resueltos ese año, más los reclamos recepcionados al 31-01-2021.</t>
  </si>
  <si>
    <t>Respondido</t>
  </si>
  <si>
    <t>PRODUCTO ESTRATEGICO</t>
  </si>
  <si>
    <t>NORMATIVA</t>
  </si>
  <si>
    <t>SUBPRODUCTO ESTRATEGICO</t>
  </si>
  <si>
    <t>FISCALIZACION</t>
  </si>
  <si>
    <t>SERVICIOS AERONAUTICOS</t>
  </si>
  <si>
    <t>Fiscalización Seguridad Operacional.</t>
  </si>
  <si>
    <t>Fiscalización Seguridad Aviación Civil.</t>
  </si>
  <si>
    <t>Certificaciones</t>
  </si>
  <si>
    <t>Licencias y Habilitaciones al Personal Aeronáutico</t>
  </si>
  <si>
    <t>Prevención de Incidentes y Accidentes de Aviación</t>
  </si>
  <si>
    <t>Investigación de Incidentes y Accidentes de Aviación.</t>
  </si>
  <si>
    <t>Servicios de Seguridad de Aviación</t>
  </si>
  <si>
    <t>Servicio de Salvamento y Extinción de Incendio.</t>
  </si>
  <si>
    <t>Servicios de Tránsito Aéreo</t>
  </si>
  <si>
    <t>Servicios de Telecomunicaciones Aeronáuticas</t>
  </si>
  <si>
    <t>Servicios de Información Aeronáutica</t>
  </si>
  <si>
    <t>Servicios de Meteorología Aeronáutica</t>
  </si>
  <si>
    <t>Servicios de Meteorología No Aeronáutica</t>
  </si>
  <si>
    <t>SERVICIO EN PLATAFORMA OIRS</t>
  </si>
  <si>
    <t>Servicios Aeroportuarioso de Salvamento y Extinción de Incendio</t>
  </si>
  <si>
    <t>Habilitaciones</t>
  </si>
  <si>
    <t>Servicios de Meterología no Aeronáutica</t>
  </si>
  <si>
    <t>Servicio de Biblioteca y Archivo Histórico Aeronáutico</t>
  </si>
  <si>
    <t>Servicio de Difusión del Patrimonio Histórico Aeronáutico</t>
  </si>
  <si>
    <t>Gestión de Planificación y Desarrollo</t>
  </si>
  <si>
    <t>Gestión de Finanzas</t>
  </si>
  <si>
    <t>Gestión de TICs</t>
  </si>
  <si>
    <t>Gestión de Auditoria Interna</t>
  </si>
  <si>
    <t>Gestión Bienestar Social</t>
  </si>
  <si>
    <t>Gestión Ambiental</t>
  </si>
  <si>
    <t>Seguro</t>
  </si>
  <si>
    <t>Otro</t>
  </si>
  <si>
    <t>Concurso Publico</t>
  </si>
  <si>
    <t>Servicios Aeronáuticos</t>
  </si>
  <si>
    <t>Derivacion Externa</t>
  </si>
  <si>
    <t>Fiscalización</t>
  </si>
  <si>
    <t>Normativa</t>
  </si>
  <si>
    <t>Gestión Interna</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</si>
  <si>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4°)En la columna H "ESTADO DE RECLAMO" selecciones "Respondida"
5°)En la columna F “FECHA DE RESPUESTA”, seleccionar los meses de interés para el cálculo. Ejemplo. Si se desea calcular el efectivo a Marzo, deberá seleccionar Enero 2021, Febrero 2021 y Marzo 2021.
6°) Contar el resultado obtenido una vez aplicado los filtros señalados desde en la Columna A " ID DEL RECLAMO"
</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</si>
  <si>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 Contar el resultado obtenido una vez aplicado los filtros señalados desde en la Columna A " ID DEL RECLAMO"
</t>
  </si>
  <si>
    <t>d) Para el cálculo del indicador los Reclamos son clasificados de acuerdo a los productos estratégicos declarados en Plan Estratégico 2019 - 2030
- Fiscalización
- Normativa
- Servicios Aeronáuticos
 A esta clasificación, también se suman los Reclamos referidos a la Gestión Interna del Servicio.</t>
  </si>
  <si>
    <t>PERIODO INFORMADO PARA RECLAMOS RESPONDIDOS: 01-01-2021 al 28-02-21</t>
  </si>
  <si>
    <t>g) para el calculo del indicador no se consideran los reclamos derivados a organismos externos</t>
  </si>
  <si>
    <t>Nº OIRS</t>
  </si>
  <si>
    <t>Fecha</t>
  </si>
  <si>
    <t>N° de oficio o identificación del documento en que se contiene la respuesta</t>
  </si>
  <si>
    <t>Fecha Última Respuesta</t>
  </si>
  <si>
    <t>Estado del reclamo</t>
  </si>
  <si>
    <t>Actuaciones, atenciones o productos (bienes y/o servicios) que aplica</t>
  </si>
  <si>
    <t>Tabla de Homologación y Notas</t>
  </si>
  <si>
    <t>Medio de Verificación</t>
  </si>
  <si>
    <t>Observaciones</t>
  </si>
  <si>
    <t>Columna A</t>
  </si>
  <si>
    <t>Columna B</t>
  </si>
  <si>
    <t xml:space="preserve">Productos </t>
  </si>
  <si>
    <t xml:space="preserve">Atenciones </t>
  </si>
  <si>
    <t>Columna C</t>
  </si>
  <si>
    <t>Fecha de respuesta</t>
  </si>
  <si>
    <t xml:space="preserve">N° de oficio o identificación del documento en que se contiene la respuesta </t>
  </si>
  <si>
    <t>Columna F</t>
  </si>
  <si>
    <t>Estado del 
reclamo</t>
  </si>
  <si>
    <t>Ingresado</t>
  </si>
  <si>
    <t>En análisis</t>
  </si>
  <si>
    <t>Columna J</t>
  </si>
  <si>
    <t>Productos</t>
  </si>
  <si>
    <t>Subcategorías columna j</t>
  </si>
  <si>
    <t>Columna H</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</si>
  <si>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</si>
  <si>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</si>
  <si>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</si>
  <si>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</si>
  <si>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</si>
  <si>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</si>
  <si>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</si>
  <si>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</si>
  <si>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</si>
  <si>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</si>
  <si>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</si>
  <si>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</si>
  <si>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</si>
  <si>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</si>
  <si>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</si>
  <si>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</si>
  <si>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</si>
  <si>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</si>
  <si>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Subcategorías columna H</t>
  </si>
  <si>
    <t>En Análisis</t>
  </si>
  <si>
    <t>HORA DEL REPORTE</t>
  </si>
  <si>
    <t>Código único de identificación (ID) del reclamo</t>
  </si>
  <si>
    <t>Campos mínimos requeridos por DS N° 465/2021</t>
  </si>
  <si>
    <t>Homologación MV DS N° 465/2021</t>
  </si>
  <si>
    <t>Fecha de ingreso</t>
  </si>
  <si>
    <t>Desistido</t>
  </si>
  <si>
    <t>Derivado</t>
  </si>
  <si>
    <t>Derivada a Externo</t>
  </si>
  <si>
    <t>Información complementaria a DS N° 465/2021</t>
  </si>
  <si>
    <t>OBSERVACIONES</t>
  </si>
  <si>
    <t>Usuario no presenta antecedentes</t>
  </si>
  <si>
    <t>Servicios de Líneas Aéreas</t>
  </si>
  <si>
    <t>Gestión Jurídica</t>
  </si>
  <si>
    <t>Servicios de Meteorología no Aeronáutica</t>
  </si>
  <si>
    <t>Solicitud tramitada a través de OIRS 11231</t>
  </si>
  <si>
    <t>INDICADOR: RECLAMOS RESPONDIDOS - PMG 2022</t>
  </si>
  <si>
    <t xml:space="preserve">                           Productos</t>
  </si>
  <si>
    <t xml:space="preserve">                Servicios Aeronáuticos</t>
  </si>
  <si>
    <t xml:space="preserve">                  Servicios Aeronáuticos</t>
  </si>
  <si>
    <t xml:space="preserve">               Servicios Aeronáuticos </t>
  </si>
  <si>
    <t xml:space="preserve">                   Servicios Aeronáuticos</t>
  </si>
  <si>
    <t xml:space="preserve">              Servicios Aeronáuticos</t>
  </si>
  <si>
    <t xml:space="preserve">             Servicios Aeronáuticos</t>
  </si>
  <si>
    <t>Solicitud respondida a través de OIRS 11267</t>
  </si>
  <si>
    <t>Solicitud respondida a través de OIRS 11403</t>
  </si>
  <si>
    <t>Servicios Aeroportuarios de Salvamento y Extinción de Incendio</t>
  </si>
  <si>
    <t>PERIODO INFORMADO PARA RECLAMOS RESPONDIDOS: 01-01-2022 al 30-04-22</t>
  </si>
  <si>
    <t>PERIODO INFORMADO PARA RECLAMOS RECIBIDOS: Reclamos recepcionados el año 2021 y no resueltos ese año, más los reclamos recepcionados al 30-04-22</t>
  </si>
  <si>
    <t>La Institucion cuenta con plataforma propia para la tramitacion de solicitudes OIRS, no obtante ésta no considera el campo "Actuaciones, atenciones o productos (bienes y/o servicios) que aplica" exigido por el Decreto N° 465/2021, incorporando esta columna de manera manual al medio de verificación con los categoria definidas en el propio decreto N° 465/2021</t>
  </si>
  <si>
    <t>La Institucion cuenta con plataforma propia para la tramitacion de solicitudes OIRS, no obtante ésta no considera el campo "Estado del Reclamo" exigido por el Decreto N° 465/2021, incorporando esta columna de manera manual al medio de verificación con los categoria definidas en el propio decreto N° 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</si>
</sst>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0"/>
      <color rgb="FF000000"/>
      <name val="Arial"/>
    </font>
    <font>
      <sz val="11"/>
      <color theme="1"/>
      <name val="Arial"/>
      <family val="2"/>
      <scheme val="minor"/>
    </font>
    <font>
      <b/>
      <sz val="12"/>
      <color rgb="FF000000"/>
      <name val="Arial"/>
      <family val="2"/>
    </font>
    <font>
      <sz val="10"/>
      <color rgb="FF000000"/>
      <name val="Arial"/>
      <family val="2"/>
    </font>
    <font>
      <b/>
      <sz val="10"/>
      <color rgb="FFFFFFFF"/>
      <name val="Arial"/>
      <family val="2"/>
    </font>
    <font>
      <b/>
      <sz val="10"/>
      <color theme="1"/>
      <name val="Arial"/>
      <family val="2"/>
    </font>
    <font>
      <sz val="10"/>
      <color theme="1"/>
      <name val="Arial"/>
      <family val="2"/>
    </font>
    <font>
      <b/>
      <sz val="10"/>
      <color rgb="FF0070C0"/>
      <name val="Arial"/>
      <family val="2"/>
    </font>
    <font>
      <sz val="10"/>
      <color rgb="FF000000"/>
      <name val="Arial"/>
      <family val="2"/>
    </font>
    <font>
      <b/>
      <sz val="10"/>
      <color rgb="FF000000"/>
      <name val="Arial"/>
      <family val="2"/>
    </font>
    <font>
      <b/>
      <sz val="10"/>
      <color theme="1"/>
      <name val="Arial"/>
      <family val="2"/>
    </font>
    <font>
      <sz val="10"/>
      <color theme="1"/>
      <name val="Arial"/>
      <family val="2"/>
    </font>
    <font>
      <sz val="10"/>
      <name val="Arial"/>
      <family val="2"/>
    </font>
    <font>
      <b/>
      <sz val="11"/>
      <color theme="1"/>
      <name val="Arial"/>
      <family val="2"/>
      <scheme val="minor"/>
    </font>
    <font>
      <sz val="11"/>
      <name val="Arial"/>
      <family val="2"/>
      <scheme val="minor"/>
    </font>
    <font>
      <b/>
      <sz val="11"/>
      <name val="Arial"/>
      <family val="2"/>
      <scheme val="minor"/>
    </font>
    <font>
      <sz val="10"/>
      <color rgb="FF000000"/>
      <name val="Arial"/>
      <family val="2"/>
    </font>
    <font>
      <sz val="10"/>
      <color rgb="FFFFFFFF"/>
      <name val="Arial"/>
      <family val="2"/>
    </font>
  </fonts>
  <fills count="9">
    <fill>
      <patternFill patternType="none"/>
    </fill>
    <fill>
      <patternFill patternType="gray125"/>
    </fill>
    <fill>
      <patternFill patternType="solid">
        <fgColor rgb="FF00B050"/>
        <bgColor rgb="FF00B050"/>
      </patternFill>
    </fill>
    <fill>
      <patternFill patternType="solid">
        <fgColor rgb="FF203764"/>
        <bgColor rgb="FF203764"/>
      </patternFill>
    </fill>
    <fill>
      <patternFill patternType="solid">
        <fgColor theme="0"/>
        <bgColor theme="0"/>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12" fillId="0" borderId="0" applyNumberFormat="0" applyFont="0" applyFill="0" applyBorder="0" applyAlignment="0" applyProtection="0"/>
    <xf numFmtId="0" fontId="1" fillId="0" borderId="0"/>
    <xf numFmtId="0" fontId="3" fillId="0" borderId="0"/>
    <xf numFmtId="9" fontId="16" fillId="0" borderId="0" applyFont="0" applyFill="0" applyBorder="0" applyAlignment="0" applyProtection="0"/>
  </cellStyleXfs>
  <cellXfs count="125">
    <xf numFmtId="0" fontId="0" fillId="0" borderId="0" xfId="0" applyFont="1" applyAlignment="1"/>
    <xf numFmtId="0" fontId="2" fillId="0" borderId="0" xfId="0" applyFont="1" applyAlignment="1">
      <alignment horizontal="left"/>
    </xf>
    <xf numFmtId="0" fontId="4" fillId="2" borderId="1" xfId="0" applyFont="1" applyFill="1" applyBorder="1" applyAlignment="1">
      <alignment horizontal="center"/>
    </xf>
    <xf numFmtId="0" fontId="3" fillId="0" borderId="0" xfId="0" applyFont="1" applyAlignment="1"/>
    <xf numFmtId="0" fontId="3" fillId="0" borderId="0" xfId="0" applyFont="1" applyAlignment="1">
      <alignment wrapText="1"/>
    </xf>
    <xf numFmtId="0" fontId="0" fillId="0" borderId="0" xfId="0" applyFont="1" applyAlignment="1">
      <alignment wrapText="1"/>
    </xf>
    <xf numFmtId="0" fontId="4" fillId="3" borderId="3" xfId="0" applyFont="1" applyFill="1" applyBorder="1" applyAlignment="1">
      <alignment horizontal="center"/>
    </xf>
    <xf numFmtId="0" fontId="5" fillId="4" borderId="0" xfId="0" applyFont="1" applyFill="1" applyAlignment="1"/>
    <xf numFmtId="0" fontId="0" fillId="4" borderId="0" xfId="0" applyFont="1" applyFill="1" applyAlignment="1"/>
    <xf numFmtId="0" fontId="3" fillId="4" borderId="0" xfId="0" applyFont="1" applyFill="1" applyAlignment="1">
      <alignment horizontal="left"/>
    </xf>
    <xf numFmtId="0" fontId="6" fillId="4" borderId="0" xfId="0" applyFont="1" applyFill="1" applyAlignment="1"/>
    <xf numFmtId="0" fontId="10" fillId="4" borderId="0" xfId="0" applyFont="1" applyFill="1" applyAlignment="1"/>
    <xf numFmtId="0" fontId="6" fillId="4" borderId="0" xfId="0" applyFont="1" applyFill="1" applyAlignment="1">
      <alignment horizontal="left"/>
    </xf>
    <xf numFmtId="9" fontId="5" fillId="4" borderId="0" xfId="0" applyNumberFormat="1" applyFont="1" applyFill="1" applyAlignment="1">
      <alignment horizontal="left"/>
    </xf>
    <xf numFmtId="164" fontId="2" fillId="0" borderId="0" xfId="0" applyNumberFormat="1" applyFont="1" applyAlignment="1">
      <alignment horizontal="left"/>
    </xf>
    <xf numFmtId="164" fontId="3" fillId="0" borderId="0" xfId="0" applyNumberFormat="1" applyFont="1" applyAlignment="1"/>
    <xf numFmtId="0" fontId="0" fillId="0" borderId="0" xfId="0" applyFont="1" applyAlignment="1">
      <alignment vertical="center"/>
    </xf>
    <xf numFmtId="0" fontId="0" fillId="0" borderId="0" xfId="0" applyFont="1" applyAlignment="1"/>
    <xf numFmtId="0" fontId="5" fillId="4" borderId="0" xfId="0" applyFont="1" applyFill="1" applyAlignment="1">
      <alignment wrapText="1"/>
    </xf>
    <xf numFmtId="0" fontId="0" fillId="4" borderId="0" xfId="0" applyFont="1" applyFill="1" applyAlignment="1">
      <alignment wrapText="1"/>
    </xf>
    <xf numFmtId="0" fontId="9" fillId="0" borderId="0" xfId="0" applyFont="1" applyAlignment="1">
      <alignment wrapText="1"/>
    </xf>
    <xf numFmtId="0" fontId="8" fillId="0" borderId="0" xfId="0" applyFont="1" applyAlignment="1">
      <alignment vertical="top" wrapText="1"/>
    </xf>
    <xf numFmtId="0" fontId="9" fillId="4" borderId="0" xfId="0" applyFont="1" applyFill="1" applyAlignment="1"/>
    <xf numFmtId="0" fontId="0" fillId="0" borderId="0" xfId="0" applyFont="1" applyAlignment="1">
      <alignment vertical="top" wrapText="1"/>
    </xf>
    <xf numFmtId="0" fontId="10" fillId="4" borderId="0" xfId="0" applyFont="1" applyFill="1" applyAlignment="1">
      <alignment horizontal="left"/>
    </xf>
    <xf numFmtId="0" fontId="2" fillId="0" borderId="0" xfId="0" applyFont="1" applyAlignment="1"/>
    <xf numFmtId="0" fontId="3" fillId="4" borderId="0" xfId="0" applyFont="1" applyFill="1" applyAlignment="1"/>
    <xf numFmtId="0" fontId="0" fillId="0" borderId="0" xfId="0" applyFont="1" applyAlignment="1"/>
    <xf numFmtId="0" fontId="0" fillId="0" borderId="0" xfId="0" applyFont="1" applyAlignment="1">
      <alignment horizontal="left" wrapText="1"/>
    </xf>
    <xf numFmtId="0" fontId="0" fillId="0" borderId="0" xfId="0" applyFont="1" applyAlignment="1">
      <alignment horizontal="center" vertical="center" wrapText="1"/>
    </xf>
    <xf numFmtId="0" fontId="0" fillId="0" borderId="0" xfId="0" applyFont="1" applyBorder="1" applyAlignment="1"/>
    <xf numFmtId="164" fontId="0" fillId="0" borderId="0" xfId="0" applyNumberFormat="1" applyFont="1" applyBorder="1" applyAlignment="1"/>
    <xf numFmtId="0" fontId="0" fillId="0" borderId="0" xfId="0" applyFont="1" applyBorder="1" applyAlignment="1">
      <alignment wrapText="1"/>
    </xf>
    <xf numFmtId="0" fontId="0" fillId="0" borderId="0" xfId="0" applyFont="1" applyBorder="1" applyAlignment="1">
      <alignment vertical="center"/>
    </xf>
    <xf numFmtId="15" fontId="3" fillId="4" borderId="0" xfId="0" applyNumberFormat="1" applyFont="1" applyFill="1" applyAlignment="1"/>
    <xf numFmtId="0" fontId="1" fillId="0" borderId="0" xfId="2"/>
    <xf numFmtId="0" fontId="1" fillId="0" borderId="0" xfId="2" applyAlignment="1">
      <alignment wrapText="1"/>
    </xf>
    <xf numFmtId="0" fontId="14" fillId="0" borderId="0" xfId="2" applyFont="1" applyAlignment="1">
      <alignment horizontal="left" vertical="center" wrapText="1"/>
    </xf>
    <xf numFmtId="0" fontId="15" fillId="6" borderId="8" xfId="2" applyFont="1" applyFill="1" applyBorder="1" applyAlignment="1">
      <alignment horizontal="center" vertical="center" wrapText="1"/>
    </xf>
    <xf numFmtId="0" fontId="15" fillId="6" borderId="9" xfId="2" applyFont="1" applyFill="1" applyBorder="1" applyAlignment="1">
      <alignment horizontal="center" vertical="center" wrapText="1"/>
    </xf>
    <xf numFmtId="0" fontId="15" fillId="6" borderId="10" xfId="2" applyFont="1" applyFill="1" applyBorder="1" applyAlignment="1">
      <alignment horizontal="center" vertical="center"/>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xf>
    <xf numFmtId="0" fontId="14" fillId="7" borderId="15" xfId="2" applyFont="1" applyFill="1" applyBorder="1" applyAlignment="1">
      <alignment horizontal="left" vertical="center" wrapText="1"/>
    </xf>
    <xf numFmtId="0" fontId="14" fillId="7" borderId="16" xfId="2" applyFont="1" applyFill="1" applyBorder="1" applyAlignment="1">
      <alignment horizontal="left" vertical="center" wrapText="1"/>
    </xf>
    <xf numFmtId="0" fontId="14" fillId="7" borderId="2" xfId="2" applyFont="1" applyFill="1" applyBorder="1" applyAlignment="1">
      <alignment horizontal="left" vertical="center" wrapText="1"/>
    </xf>
    <xf numFmtId="0" fontId="14" fillId="7" borderId="17" xfId="2" applyFont="1" applyFill="1" applyBorder="1" applyAlignment="1">
      <alignment horizontal="left" vertical="center"/>
    </xf>
    <xf numFmtId="0" fontId="14" fillId="0" borderId="2" xfId="2" applyFont="1" applyBorder="1" applyAlignment="1">
      <alignment horizontal="right" vertical="center" wrapText="1"/>
    </xf>
    <xf numFmtId="0" fontId="14" fillId="0" borderId="15" xfId="2" applyFont="1" applyBorder="1" applyAlignment="1">
      <alignment horizontal="left" vertical="center" wrapText="1"/>
    </xf>
    <xf numFmtId="0" fontId="14" fillId="0" borderId="16" xfId="2" applyFont="1" applyBorder="1" applyAlignment="1">
      <alignment horizontal="left" vertical="center" wrapText="1"/>
    </xf>
    <xf numFmtId="0" fontId="14" fillId="0" borderId="2" xfId="2" applyFont="1" applyBorder="1" applyAlignment="1">
      <alignment horizontal="left" vertical="center" wrapText="1"/>
    </xf>
    <xf numFmtId="0" fontId="14" fillId="0" borderId="17" xfId="2" applyFont="1" applyBorder="1" applyAlignment="1">
      <alignment horizontal="left" vertical="center"/>
    </xf>
    <xf numFmtId="0" fontId="14" fillId="7" borderId="2" xfId="2" applyFont="1" applyFill="1" applyBorder="1" applyAlignment="1">
      <alignment horizontal="right" vertical="center" wrapText="1"/>
    </xf>
    <xf numFmtId="0" fontId="14" fillId="7" borderId="19" xfId="2" applyFont="1" applyFill="1" applyBorder="1" applyAlignment="1">
      <alignment horizontal="right" vertical="center" wrapText="1"/>
    </xf>
    <xf numFmtId="0" fontId="1" fillId="8" borderId="0" xfId="2" applyFill="1"/>
    <xf numFmtId="0" fontId="15" fillId="6" borderId="20" xfId="2" applyFont="1" applyFill="1" applyBorder="1" applyAlignment="1">
      <alignment horizontal="center" vertical="center"/>
    </xf>
    <xf numFmtId="0" fontId="15" fillId="6" borderId="21" xfId="2" applyFont="1" applyFill="1" applyBorder="1" applyAlignment="1">
      <alignment horizontal="center" vertical="center"/>
    </xf>
    <xf numFmtId="0" fontId="15" fillId="6" borderId="22" xfId="2" applyFont="1" applyFill="1" applyBorder="1" applyAlignment="1">
      <alignment horizontal="center" vertical="center"/>
    </xf>
    <xf numFmtId="0" fontId="3" fillId="0" borderId="0" xfId="0" applyFont="1" applyBorder="1" applyAlignment="1"/>
    <xf numFmtId="0" fontId="14" fillId="0" borderId="2" xfId="2" applyFont="1" applyBorder="1" applyAlignment="1">
      <alignment horizontal="left" vertical="center"/>
    </xf>
    <xf numFmtId="9" fontId="14" fillId="0" borderId="2" xfId="2" applyNumberFormat="1" applyFont="1" applyBorder="1" applyAlignment="1">
      <alignment horizontal="center" vertical="center"/>
    </xf>
    <xf numFmtId="0" fontId="14" fillId="7" borderId="2" xfId="2" applyFont="1" applyFill="1" applyBorder="1" applyAlignment="1">
      <alignment horizontal="left" vertical="center"/>
    </xf>
    <xf numFmtId="0" fontId="14" fillId="0" borderId="24" xfId="2" applyFont="1" applyBorder="1" applyAlignment="1">
      <alignment horizontal="left" vertical="center"/>
    </xf>
    <xf numFmtId="0" fontId="1" fillId="0" borderId="0" xfId="2" applyFill="1"/>
    <xf numFmtId="0" fontId="15" fillId="6" borderId="23" xfId="2" applyFont="1" applyFill="1" applyBorder="1" applyAlignment="1">
      <alignment horizontal="center" vertical="center"/>
    </xf>
    <xf numFmtId="9" fontId="15" fillId="6" borderId="23" xfId="4" applyFont="1" applyFill="1" applyBorder="1" applyAlignment="1">
      <alignment horizontal="center" vertical="center"/>
    </xf>
    <xf numFmtId="0" fontId="0" fillId="0" borderId="0" xfId="0" applyFont="1" applyFill="1" applyAlignment="1"/>
    <xf numFmtId="0" fontId="0" fillId="0" borderId="0" xfId="0" applyFont="1" applyFill="1" applyBorder="1" applyAlignment="1"/>
    <xf numFmtId="0" fontId="6" fillId="0" borderId="0" xfId="0" applyFont="1" applyFill="1" applyAlignment="1"/>
    <xf numFmtId="0" fontId="10" fillId="0" borderId="0" xfId="0" applyFont="1" applyFill="1" applyAlignment="1"/>
    <xf numFmtId="9" fontId="5" fillId="0" borderId="0" xfId="0" applyNumberFormat="1" applyFont="1" applyFill="1" applyAlignment="1">
      <alignment horizontal="left"/>
    </xf>
    <xf numFmtId="0" fontId="12" fillId="0" borderId="2" xfId="0" applyFont="1" applyBorder="1" applyAlignment="1">
      <alignment horizontal="center" vertical="center" wrapText="1"/>
    </xf>
    <xf numFmtId="0" fontId="3" fillId="0" borderId="2" xfId="0" applyFont="1" applyBorder="1" applyAlignment="1">
      <alignment horizontal="center" vertical="center"/>
    </xf>
    <xf numFmtId="0" fontId="14" fillId="0" borderId="2" xfId="2" applyFont="1" applyBorder="1" applyAlignment="1">
      <alignment horizontal="center" vertical="center"/>
    </xf>
    <xf numFmtId="0" fontId="14" fillId="7" borderId="2" xfId="2" applyFont="1" applyFill="1" applyBorder="1" applyAlignment="1">
      <alignment horizontal="center" vertical="center"/>
    </xf>
    <xf numFmtId="0" fontId="14" fillId="0" borderId="24" xfId="2" applyFont="1" applyBorder="1" applyAlignment="1">
      <alignment horizontal="center" vertical="center"/>
    </xf>
    <xf numFmtId="0" fontId="14" fillId="7" borderId="24" xfId="2" applyFont="1" applyFill="1" applyBorder="1" applyAlignment="1">
      <alignment horizontal="right" vertical="center" wrapText="1"/>
    </xf>
    <xf numFmtId="0" fontId="17" fillId="2"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3" fillId="0" borderId="2" xfId="0" applyFont="1" applyFill="1" applyBorder="1" applyAlignment="1">
      <alignment horizontal="center" vertical="center"/>
    </xf>
    <xf numFmtId="14" fontId="9" fillId="0" borderId="0" xfId="0" applyNumberFormat="1" applyFont="1" applyFill="1" applyAlignment="1"/>
    <xf numFmtId="0" fontId="9" fillId="0" borderId="0" xfId="0" applyFont="1" applyFill="1" applyBorder="1" applyAlignment="1"/>
    <xf numFmtId="20" fontId="9" fillId="0" borderId="0" xfId="0" applyNumberFormat="1" applyFont="1" applyFill="1" applyAlignment="1"/>
    <xf numFmtId="0" fontId="10" fillId="0" borderId="0" xfId="0" applyFont="1" applyFill="1" applyAlignment="1">
      <alignment horizontal="left"/>
    </xf>
    <xf numFmtId="0" fontId="9" fillId="0" borderId="0" xfId="0" applyFont="1" applyFill="1" applyAlignment="1"/>
    <xf numFmtId="0" fontId="5" fillId="0" borderId="0" xfId="0" applyFont="1" applyFill="1" applyAlignment="1"/>
    <xf numFmtId="14" fontId="12" fillId="0" borderId="2" xfId="0" applyNumberFormat="1" applyFont="1" applyBorder="1" applyAlignment="1">
      <alignment horizontal="center" vertical="center" wrapText="1"/>
    </xf>
    <xf numFmtId="0" fontId="3" fillId="0" borderId="4"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center"/>
    </xf>
    <xf numFmtId="0" fontId="5" fillId="4" borderId="0" xfId="0" applyFont="1" applyFill="1" applyAlignment="1">
      <alignment horizontal="left"/>
    </xf>
    <xf numFmtId="0" fontId="10" fillId="4" borderId="0" xfId="0" applyFont="1" applyFill="1" applyAlignment="1">
      <alignment horizontal="left"/>
    </xf>
    <xf numFmtId="0" fontId="3" fillId="0" borderId="0" xfId="0" applyFont="1" applyAlignment="1">
      <alignment horizontal="left" vertical="center" wrapText="1"/>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5" fillId="4" borderId="0" xfId="0" applyFont="1" applyFill="1" applyAlignment="1">
      <alignment horizontal="left" vertical="center" wrapText="1"/>
    </xf>
    <xf numFmtId="0" fontId="10" fillId="4" borderId="0" xfId="0" applyFont="1" applyFill="1" applyAlignment="1">
      <alignment horizontal="left" vertical="center" wrapText="1"/>
    </xf>
    <xf numFmtId="0" fontId="6" fillId="4" borderId="4"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0" borderId="0" xfId="0" applyFont="1" applyFill="1" applyAlignment="1">
      <alignment vertical="top" wrapText="1"/>
    </xf>
    <xf numFmtId="0" fontId="6" fillId="0" borderId="0" xfId="0" applyFont="1" applyFill="1" applyAlignment="1">
      <alignment wrapText="1"/>
    </xf>
    <xf numFmtId="0" fontId="6" fillId="0" borderId="0" xfId="0" applyFont="1" applyFill="1" applyAlignment="1">
      <alignment horizontal="left" vertical="top" wrapText="1"/>
    </xf>
    <xf numFmtId="0" fontId="6" fillId="4" borderId="0" xfId="0" applyFont="1" applyFill="1" applyAlignment="1">
      <alignment vertical="top" wrapText="1"/>
    </xf>
    <xf numFmtId="0" fontId="11" fillId="4" borderId="0" xfId="0" applyFont="1" applyFill="1" applyAlignment="1">
      <alignment vertical="top" wrapText="1"/>
    </xf>
    <xf numFmtId="0" fontId="8" fillId="0" borderId="0" xfId="0" applyFont="1" applyAlignment="1">
      <alignment vertical="center" wrapText="1"/>
    </xf>
    <xf numFmtId="0" fontId="0" fillId="0" borderId="0" xfId="0" applyFont="1" applyAlignment="1">
      <alignment horizontal="left" wrapText="1"/>
    </xf>
    <xf numFmtId="0" fontId="0" fillId="0" borderId="0" xfId="0" applyFont="1" applyAlignment="1">
      <alignment vertical="center" wrapText="1"/>
    </xf>
    <xf numFmtId="0" fontId="10" fillId="0" borderId="0" xfId="0" applyFont="1" applyFill="1" applyAlignment="1">
      <alignment horizontal="left" vertical="center" wrapText="1"/>
    </xf>
    <xf numFmtId="0" fontId="13" fillId="5" borderId="5" xfId="2" applyFont="1" applyFill="1" applyBorder="1" applyAlignment="1">
      <alignment horizontal="center" vertical="center"/>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4" fillId="0" borderId="15" xfId="2" applyFont="1" applyBorder="1" applyAlignment="1">
      <alignment horizontal="right" vertical="center" wrapText="1"/>
    </xf>
    <xf numFmtId="0" fontId="14" fillId="7" borderId="15" xfId="2" applyFont="1" applyFill="1" applyBorder="1" applyAlignment="1">
      <alignment horizontal="right" vertical="center" wrapText="1"/>
    </xf>
    <xf numFmtId="0" fontId="14" fillId="7" borderId="25" xfId="2" applyFont="1" applyFill="1" applyBorder="1" applyAlignment="1">
      <alignment horizontal="right" vertical="center" wrapText="1"/>
    </xf>
    <xf numFmtId="0" fontId="14" fillId="7" borderId="18" xfId="2" applyFont="1" applyFill="1" applyBorder="1" applyAlignment="1">
      <alignment horizontal="right" vertical="center" wrapText="1"/>
    </xf>
    <xf numFmtId="0" fontId="5" fillId="0" borderId="0" xfId="0" applyFont="1" applyFill="1" applyAlignment="1">
      <alignment horizontal="left"/>
    </xf>
    <xf numFmtId="0" fontId="10" fillId="0" borderId="0" xfId="0" applyFont="1" applyFill="1" applyAlignment="1">
      <alignment horizontal="left"/>
    </xf>
    <xf numFmtId="0" fontId="14" fillId="0" borderId="26" xfId="2" applyFont="1" applyBorder="1" applyAlignment="1">
      <alignment horizontal="left" vertical="center" wrapText="1"/>
    </xf>
    <xf numFmtId="0" fontId="14" fillId="0" borderId="27" xfId="2" applyFont="1" applyBorder="1" applyAlignment="1">
      <alignment horizontal="left" vertical="center" wrapText="1"/>
    </xf>
    <xf numFmtId="0" fontId="14" fillId="0" borderId="28" xfId="2" applyFont="1" applyBorder="1" applyAlignment="1">
      <alignment horizontal="left" vertical="center" wrapText="1"/>
    </xf>
    <xf numFmtId="0" fontId="14" fillId="7" borderId="26" xfId="2" applyFont="1" applyFill="1" applyBorder="1" applyAlignment="1">
      <alignment horizontal="left" vertical="center" wrapText="1"/>
    </xf>
    <xf numFmtId="0" fontId="14" fillId="7" borderId="27" xfId="2" applyFont="1" applyFill="1" applyBorder="1" applyAlignment="1">
      <alignment horizontal="left" vertical="center" wrapText="1"/>
    </xf>
    <xf numFmtId="0" fontId="14" fillId="7" borderId="29" xfId="2" applyFont="1" applyFill="1" applyBorder="1" applyAlignment="1">
      <alignment horizontal="left"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3806825" cy="4667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34</xdr:row>
      <xdr:rowOff>161925</xdr:rowOff>
    </xdr:from>
    <xdr:to>
      <xdr:col>6</xdr:col>
      <xdr:colOff>59531</xdr:colOff>
      <xdr:row>95</xdr:row>
      <xdr:rowOff>119062</xdr:rowOff>
    </xdr:to>
    <xdr:sp macro="" textlink="">
      <xdr:nvSpPr>
        <xdr:cNvPr id="2" name="CuadroTexto 1">
          <a:extLst>
            <a:ext uri="{FF2B5EF4-FFF2-40B4-BE49-F238E27FC236}">
              <a16:creationId xmlns:a16="http://schemas.microsoft.com/office/drawing/2014/main" id="{9389D8FF-00B7-46A5-AC19-352B70171432}"/>
            </a:ext>
          </a:extLst>
        </xdr:cNvPr>
        <xdr:cNvSpPr txBox="1"/>
      </xdr:nvSpPr>
      <xdr:spPr>
        <a:xfrm>
          <a:off x="38100" y="8575675"/>
          <a:ext cx="11044634" cy="10851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Notas:</a:t>
          </a:r>
        </a:p>
        <a:p>
          <a:r>
            <a:rPr lang="en-US" sz="1100" b="1">
              <a:solidFill>
                <a:schemeClr val="dk1"/>
              </a:solidFill>
              <a:effectLst/>
              <a:latin typeface="+mn-lt"/>
              <a:ea typeface="+mn-ea"/>
              <a:cs typeface="+mn-cs"/>
            </a:rPr>
            <a:t>CÁLCULO DEL RESULTADO EFECTIVO DEL INDICADOR: Para el cálculo del indicador se realizan los siguientes filtros:  </a:t>
          </a:r>
        </a:p>
        <a:p>
          <a:r>
            <a:rPr lang="en-US" sz="1100" b="1">
              <a:solidFill>
                <a:schemeClr val="dk1"/>
              </a:solidFill>
              <a:effectLst/>
              <a:latin typeface="+mn-lt"/>
              <a:ea typeface="+mn-ea"/>
              <a:cs typeface="+mn-cs"/>
            </a:rPr>
            <a:t>Numerador: Número de reclamos respondidos en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2°)En la columna H "ESTADO DE RECLAMO" seleccionar "Respondido"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3°)En la columna F “FECHA DE ULTIMA RESPUESTA”, seleccionar los meses de interés para el cálculo. Ejemplo. Si se desea calcular el efectivo a Marzo, deberá seleccionar Enero 2022, Febrero 2022 y Marzo 2022.</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4°) Contar el resultado obtenido una vez aplicado los filtros señalados desde la Columna A " Nº OIRS"</a:t>
          </a:r>
        </a:p>
        <a:p>
          <a:br>
            <a:rPr lang="en-US" sz="1100" b="0">
              <a:solidFill>
                <a:schemeClr val="dk1"/>
              </a:solidFill>
              <a:effectLst/>
              <a:latin typeface="+mn-lt"/>
              <a:ea typeface="+mn-ea"/>
              <a:cs typeface="+mn-cs"/>
            </a:rPr>
          </a:br>
          <a:r>
            <a:rPr lang="en-US" sz="1100" b="1">
              <a:solidFill>
                <a:schemeClr val="dk1"/>
              </a:solidFill>
              <a:effectLst/>
              <a:latin typeface="+mn-lt"/>
              <a:ea typeface="+mn-ea"/>
              <a:cs typeface="+mn-cs"/>
            </a:rPr>
            <a:t>  Denominador: Total de reclamos recibidos al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p>
        <a:p>
          <a:r>
            <a:rPr lang="en-US" sz="1100" b="0">
              <a:solidFill>
                <a:schemeClr val="dk1"/>
              </a:solidFill>
              <a:effectLst/>
              <a:latin typeface="+mn-lt"/>
              <a:ea typeface="+mn-ea"/>
              <a:cs typeface="+mn-cs"/>
            </a:rPr>
            <a:t>2°) De la columna H "Estado</a:t>
          </a:r>
          <a:r>
            <a:rPr lang="en-US" sz="1100" b="0" baseline="0">
              <a:solidFill>
                <a:schemeClr val="dk1"/>
              </a:solidFill>
              <a:effectLst/>
              <a:latin typeface="+mn-lt"/>
              <a:ea typeface="+mn-ea"/>
              <a:cs typeface="+mn-cs"/>
            </a:rPr>
            <a:t> del Reclamo" Seleccionar todo menos las opciones "Derivado" y Desistido"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 Contar el resultado obtenido una vez aplicado los filtros señalados desde la Columna A " Nº OIRS"</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 CONSIDERACIONES:                     </a:t>
          </a:r>
        </a:p>
        <a:p>
          <a:r>
            <a:rPr lang="en-US" sz="1100" b="0">
              <a:solidFill>
                <a:schemeClr val="dk1"/>
              </a:solidFill>
              <a:effectLst/>
              <a:latin typeface="+mn-lt"/>
              <a:ea typeface="+mn-ea"/>
              <a:cs typeface="+mn-cs"/>
            </a:rPr>
            <a:t>a) Las solicitudes OIRS son procesadas por el Servicio a través de un aplicativo informático denominado Plataforma OIRS.   </a:t>
          </a:r>
        </a:p>
        <a:p>
          <a:r>
            <a:rPr lang="en-US" sz="1100" b="0">
              <a:solidFill>
                <a:schemeClr val="dk1"/>
              </a:solidFill>
              <a:effectLst/>
              <a:latin typeface="+mn-lt"/>
              <a:ea typeface="+mn-ea"/>
              <a:cs typeface="+mn-cs"/>
            </a:rPr>
            <a:t>b) Una vez entregada una respuesta, el usuario dispone de 15 días hábiles para expresar conformidad/no conformidad.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Pasado el plazo y no hay respuesta de conformidad/no conformidad, la solicitud cierra con fecha en que se envió la respuesta.   </a:t>
          </a:r>
        </a:p>
        <a:p>
          <a:r>
            <a:rPr lang="en-US" sz="1100" b="0">
              <a:solidFill>
                <a:schemeClr val="dk1"/>
              </a:solidFill>
              <a:effectLst/>
              <a:latin typeface="+mn-lt"/>
              <a:ea typeface="+mn-ea"/>
              <a:cs typeface="+mn-cs"/>
            </a:rPr>
            <a:t>c) Para el cálculo del indicador los Reclamos son clasificados de acuerdo a los productos estratégicos declarados en Plan Estratégico 2019 - 2030</a:t>
          </a:r>
          <a:br>
            <a:rPr lang="en-US" sz="1100" b="0">
              <a:solidFill>
                <a:schemeClr val="dk1"/>
              </a:solidFill>
              <a:effectLst/>
              <a:latin typeface="+mn-lt"/>
              <a:ea typeface="+mn-ea"/>
              <a:cs typeface="+mn-cs"/>
            </a:rPr>
          </a:b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Fiscalización</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Normativa</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Servicios Aeronáuticos</a:t>
          </a:r>
          <a:br>
            <a:rPr lang="en-US" sz="1100" b="0">
              <a:solidFill>
                <a:schemeClr val="dk1"/>
              </a:solidFill>
              <a:effectLst/>
              <a:latin typeface="+mn-lt"/>
              <a:ea typeface="+mn-ea"/>
              <a:cs typeface="+mn-cs"/>
            </a:rPr>
          </a:b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e) A esta clasificación, también se suman los Reclamos referidos a la Gestión Interna del Servicio.   </a:t>
          </a:r>
        </a:p>
        <a:p>
          <a:r>
            <a:rPr lang="en-US" sz="1100" b="0">
              <a:solidFill>
                <a:schemeClr val="dk1"/>
              </a:solidFill>
              <a:effectLst/>
              <a:latin typeface="+mn-lt"/>
              <a:ea typeface="+mn-ea"/>
              <a:cs typeface="+mn-cs"/>
            </a:rPr>
            <a:t>f) Si el campo "FECHA DE ULTIMA RESPUESTA " (columna F), se encuentra vacía significa que el reclamo no ha sido respondido   </a:t>
          </a:r>
        </a:p>
        <a:p>
          <a:r>
            <a:rPr lang="en-US" sz="1100" b="0">
              <a:solidFill>
                <a:schemeClr val="dk1"/>
              </a:solidFill>
              <a:effectLst/>
              <a:latin typeface="+mn-lt"/>
              <a:ea typeface="+mn-ea"/>
              <a:cs typeface="+mn-cs"/>
            </a:rPr>
            <a:t>g) El N° de oficio o identificación del documento en que se contiene la respuesta (columna B "N° de oficio o identificación del documento en que se contiene la respuesta ") utilizado por el Servicio, es el mismo "Nº OIRS" (columna A), aquellos que se encuentren vacías significa que no existe a la fecha una respuesta, una respuesta definitiva (es decir que no han transcurrido los 15 días para expresar conformidad o cerrar el caso de manera definitiva), o no están finalizados   </a:t>
          </a:r>
        </a:p>
        <a:p>
          <a:r>
            <a:rPr lang="en-US" sz="1100" b="0">
              <a:solidFill>
                <a:schemeClr val="dk1"/>
              </a:solidFill>
              <a:effectLst/>
              <a:latin typeface="+mn-lt"/>
              <a:ea typeface="+mn-ea"/>
              <a:cs typeface="+mn-cs"/>
            </a:rPr>
            <a:t>h) Para el cálculo del indicador no se consideran los reclamos clasificados en el campo "Estado del Reclamo"</a:t>
          </a:r>
          <a:r>
            <a:rPr lang="en-US" sz="1100" b="0" baseline="0">
              <a:solidFill>
                <a:schemeClr val="dk1"/>
              </a:solidFill>
              <a:effectLst/>
              <a:latin typeface="+mn-lt"/>
              <a:ea typeface="+mn-ea"/>
              <a:cs typeface="+mn-cs"/>
            </a:rPr>
            <a:t> como Derivado ni los clasificados como </a:t>
          </a:r>
          <a:r>
            <a:rPr lang="en-US" sz="1100" b="0">
              <a:solidFill>
                <a:schemeClr val="dk1"/>
              </a:solidFill>
              <a:effectLst/>
              <a:latin typeface="+mn-lt"/>
              <a:ea typeface="+mn-ea"/>
              <a:cs typeface="+mn-cs"/>
            </a:rPr>
            <a:t>desistido</a:t>
          </a:r>
        </a:p>
        <a:p>
          <a:r>
            <a:rPr lang="en-US" sz="1100" b="0">
              <a:solidFill>
                <a:schemeClr val="dk1"/>
              </a:solidFill>
              <a:effectLst/>
              <a:latin typeface="+mn-lt"/>
              <a:ea typeface="+mn-ea"/>
              <a:cs typeface="+mn-cs"/>
            </a:rPr>
            <a:t>i) Para la fecha de ultima respuesta de reclamo se considera la fecha de la última respuesta resolutiva   </a:t>
          </a:r>
        </a:p>
        <a:p>
          <a:r>
            <a:rPr lang="en-US" sz="1100" b="0">
              <a:solidFill>
                <a:schemeClr val="dk1"/>
              </a:solidFill>
              <a:effectLst/>
              <a:latin typeface="+mn-lt"/>
              <a:ea typeface="+mn-ea"/>
              <a:cs typeface="+mn-cs"/>
            </a:rPr>
            <a:t>j) Aquellas solicitudes que se encuentren con dato en "fecha de ultima respuesta" y en estado "abierta" se consideraran "en análisis" ya que pudieran existir futuras interacciones con el usuario modificando la fecha de la respuesta definitiva, por lo cual no se consideran como finalizados</a:t>
          </a:r>
        </a:p>
        <a:p>
          <a:r>
            <a:rPr lang="en-US" sz="1100" b="0">
              <a:solidFill>
                <a:schemeClr val="dk1"/>
              </a:solidFill>
              <a:effectLst/>
              <a:latin typeface="+mn-lt"/>
              <a:ea typeface="+mn-ea"/>
              <a:cs typeface="+mn-cs"/>
            </a:rPr>
            <a:t>k) Las respuestas a las solicitudes se realizan a través de la misma plataforma y para los efectos de "N° de oficio o identificación del documento en que se contiene la respuesta" se considera el N° OIRS o "Código único de identificación (ID) del reclamo"</a:t>
          </a:r>
        </a:p>
        <a:p>
          <a:r>
            <a:rPr lang="en-US" sz="1100" b="0">
              <a:solidFill>
                <a:schemeClr val="dk1"/>
              </a:solidFill>
              <a:effectLst/>
              <a:latin typeface="+mn-lt"/>
              <a:ea typeface="+mn-ea"/>
              <a:cs typeface="+mn-cs"/>
            </a:rPr>
            <a:t>l) Existen solicitudes OIRS efectuadas a través de formulario papel, este formulario tiene un folio numérico. Una vez recibido éste, se ingresa a plataforma OIRS generando un numero registro distinto en</a:t>
          </a:r>
          <a:r>
            <a:rPr lang="en-US" sz="1100" b="0" baseline="0">
              <a:solidFill>
                <a:schemeClr val="dk1"/>
              </a:solidFill>
              <a:effectLst/>
              <a:latin typeface="+mn-lt"/>
              <a:ea typeface="+mn-ea"/>
              <a:cs typeface="+mn-cs"/>
            </a:rPr>
            <a:t> la plataforma, </a:t>
          </a:r>
          <a:r>
            <a:rPr lang="en-US" sz="1100" b="0">
              <a:solidFill>
                <a:schemeClr val="dk1"/>
              </a:solidFill>
              <a:effectLst/>
              <a:latin typeface="+mn-lt"/>
              <a:ea typeface="+mn-ea"/>
              <a:cs typeface="+mn-cs"/>
            </a:rPr>
            <a:t> que es el considerado para la identificación del trámite y cálculo del indicador, manteniendo para todo efecto, la fecha de recepción inicial. Es importante señalar</a:t>
          </a:r>
          <a:r>
            <a:rPr lang="en-US" sz="1100" b="0" baseline="0">
              <a:solidFill>
                <a:schemeClr val="dk1"/>
              </a:solidFill>
              <a:effectLst/>
              <a:latin typeface="+mn-lt"/>
              <a:ea typeface="+mn-ea"/>
              <a:cs typeface="+mn-cs"/>
            </a:rPr>
            <a:t> que el folio numérico del formulario papel, no tiene correlación con el folio entregado por la plataforma, pudiendo existir una numeración papel idéntica a una numeración plataforma para distintas solicitudes.</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 </a:t>
          </a:r>
        </a:p>
        <a:p>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DEFINICIONES </a:t>
          </a:r>
        </a:p>
        <a:p>
          <a:r>
            <a:rPr lang="en-US" sz="1100" b="1">
              <a:solidFill>
                <a:schemeClr val="dk1"/>
              </a:solidFill>
              <a:effectLst/>
              <a:latin typeface="+mn-lt"/>
              <a:ea typeface="+mn-ea"/>
              <a:cs typeface="+mn-cs"/>
            </a:rPr>
            <a:t>ATENCIONES</a:t>
          </a:r>
          <a:r>
            <a:rPr lang="en-US" sz="1100" b="0">
              <a:solidFill>
                <a:schemeClr val="dk1"/>
              </a:solidFill>
              <a:effectLst/>
              <a:latin typeface="+mn-lt"/>
              <a:ea typeface="+mn-ea"/>
              <a:cs typeface="+mn-cs"/>
            </a:rPr>
            <a:t> Clasificación asociado a un reclamo relacionada con un trato cortés. En definitiva, toda la interacción, presencial o no, entre el funcionario y el usuario. Incluye los aspectos de cortesía, amabilidad, conocimiento del trámite. </a:t>
          </a:r>
        </a:p>
        <a:p>
          <a:r>
            <a:rPr lang="en-US" sz="1100" b="1">
              <a:solidFill>
                <a:schemeClr val="dk1"/>
              </a:solidFill>
              <a:effectLst/>
              <a:latin typeface="+mn-lt"/>
              <a:ea typeface="+mn-ea"/>
              <a:cs typeface="+mn-cs"/>
            </a:rPr>
            <a:t>ACTUACIONES </a:t>
          </a:r>
          <a:r>
            <a:rPr lang="en-US" sz="1100" b="0">
              <a:solidFill>
                <a:schemeClr val="dk1"/>
              </a:solidFill>
              <a:effectLst/>
              <a:latin typeface="+mn-lt"/>
              <a:ea typeface="+mn-ea"/>
              <a:cs typeface="+mn-cs"/>
            </a:rPr>
            <a: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 </a:t>
          </a:r>
        </a:p>
        <a:p>
          <a:r>
            <a:rPr lang="en-US" sz="1100" b="1">
              <a:solidFill>
                <a:schemeClr val="dk1"/>
              </a:solidFill>
              <a:effectLst/>
              <a:latin typeface="+mn-lt"/>
              <a:ea typeface="+mn-ea"/>
              <a:cs typeface="+mn-cs"/>
            </a:rPr>
            <a:t>PRODUCTO</a:t>
          </a:r>
          <a:r>
            <a:rPr lang="en-US" sz="1100" b="0">
              <a:solidFill>
                <a:schemeClr val="dk1"/>
              </a:solidFill>
              <a:effectLst/>
              <a:latin typeface="+mn-lt"/>
              <a:ea typeface="+mn-ea"/>
              <a:cs typeface="+mn-cs"/>
            </a:rPr>
            <a:t> Clasificación asociada a un reclamo relacionado al cumplimiento de requisitos de un proceso o procedimiento o normativa vigente.</a:t>
          </a:r>
        </a:p>
        <a:p>
          <a:r>
            <a:rPr lang="en-US" sz="1100" b="1">
              <a:solidFill>
                <a:schemeClr val="dk1"/>
              </a:solidFill>
              <a:effectLst/>
              <a:latin typeface="+mn-lt"/>
              <a:ea typeface="+mn-ea"/>
              <a:cs typeface="+mn-cs"/>
            </a:rPr>
            <a:t>DERIVACIÓN EXTERNA </a:t>
          </a:r>
          <a:r>
            <a:rPr lang="en-US" sz="1100" b="0">
              <a:solidFill>
                <a:schemeClr val="dk1"/>
              </a:solidFill>
              <a:effectLst/>
              <a:latin typeface="+mn-lt"/>
              <a:ea typeface="+mn-ea"/>
              <a:cs typeface="+mn-cs"/>
            </a:rPr>
            <a:t>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a:t>
          </a:r>
        </a:p>
        <a:p>
          <a:r>
            <a:rPr lang="en-US" sz="1100" b="1">
              <a:solidFill>
                <a:schemeClr val="dk1"/>
              </a:solidFill>
              <a:effectLst/>
              <a:latin typeface="+mn-lt"/>
              <a:ea typeface="+mn-ea"/>
              <a:cs typeface="+mn-cs"/>
            </a:rPr>
            <a:t>DERIVACION PARCIAL</a:t>
          </a:r>
          <a:r>
            <a:rPr lang="en-US" sz="1100" b="0">
              <a:solidFill>
                <a:schemeClr val="dk1"/>
              </a:solidFill>
              <a:effectLst/>
              <a:latin typeface="+mn-lt"/>
              <a:ea typeface="+mn-ea"/>
              <a:cs typeface="+mn-cs"/>
            </a:rPr>
            <a:t>: Aquellas solicitudes que de acuerdo a las materias correspondan a más de un organismo ya sea público o privado y en donde a la Dirección General de Aeronáutica, le corresponda aportar antecedentes o respuesta, será considerada como derivación parcial y contabilizada en el cálculo del indicador.</a:t>
          </a:r>
        </a:p>
        <a:p>
          <a:r>
            <a:rPr lang="en-US" sz="1100" b="1">
              <a:solidFill>
                <a:schemeClr val="dk1"/>
              </a:solidFill>
              <a:effectLst/>
              <a:latin typeface="+mn-lt"/>
              <a:ea typeface="+mn-ea"/>
              <a:cs typeface="+mn-cs"/>
            </a:rPr>
            <a:t>ESTADO "VENCIDA": </a:t>
          </a:r>
          <a:r>
            <a:rPr lang="en-US" sz="1100" b="0">
              <a:solidFill>
                <a:schemeClr val="dk1"/>
              </a:solidFill>
              <a:effectLst/>
              <a:latin typeface="+mn-lt"/>
              <a:ea typeface="+mn-ea"/>
              <a:cs typeface="+mn-cs"/>
            </a:rPr>
            <a:t>Es el estado de la solicitud contemplado en el campo "Estado DGAC", que cumple con los siguientes atributos, tiene fecha de "Fecha Última Respuesta" y han transcurrido 15 días hábiles en donde no se ha recibido interacción por parte del usuario. Una vez categorizada la solicitud en el estado vencida, no es factible que el usuario ingrese un nuevo comentario</a:t>
          </a:r>
        </a:p>
        <a:p>
          <a:r>
            <a:rPr lang="en-US" sz="1100" b="1">
              <a:solidFill>
                <a:schemeClr val="dk1"/>
              </a:solidFill>
              <a:effectLst/>
              <a:latin typeface="+mn-lt"/>
              <a:ea typeface="+mn-ea"/>
              <a:cs typeface="+mn-cs"/>
            </a:rPr>
            <a:t>ESTADO "CERRADA":</a:t>
          </a:r>
          <a:r>
            <a:rPr lang="en-US" sz="1100" b="0">
              <a:solidFill>
                <a:schemeClr val="dk1"/>
              </a:solidFill>
              <a:effectLst/>
              <a:latin typeface="+mn-lt"/>
              <a:ea typeface="+mn-ea"/>
              <a:cs typeface="+mn-cs"/>
            </a:rPr>
            <a:t>Es el estado de la solicitud contemplado en el campo "Estado DGAC", que cumple con los siguientes atributos, usuario declara conformidad a la respuesta.Una vez categorizada la solicitud en el estado cerrada, no es factible que el usuario ingrese un nuevo comentario.</a:t>
          </a:r>
        </a:p>
        <a:p>
          <a:r>
            <a:rPr lang="en-US" sz="1100" b="1">
              <a:solidFill>
                <a:schemeClr val="dk1"/>
              </a:solidFill>
              <a:effectLst/>
              <a:latin typeface="+mn-lt"/>
              <a:ea typeface="+mn-ea"/>
              <a:cs typeface="+mn-cs"/>
            </a:rPr>
            <a:t>ESTADO "RESPONDIDO":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"Cerrada" o "Vencida" y que en el caso de que al usuario se le hayan solicitado antecedentes para poder dar respuesta a su requerimiento, éste los haya entregado.</a:t>
          </a:r>
        </a:p>
        <a:p>
          <a:r>
            <a:rPr lang="en-US" sz="1100" b="1">
              <a:solidFill>
                <a:schemeClr val="dk1"/>
              </a:solidFill>
              <a:effectLst/>
              <a:latin typeface="+mn-lt"/>
              <a:ea typeface="+mn-ea"/>
              <a:cs typeface="+mn-cs"/>
            </a:rPr>
            <a:t>ESTADO</a:t>
          </a:r>
          <a:r>
            <a:rPr lang="en-US" sz="1100" b="1" baseline="0">
              <a:solidFill>
                <a:schemeClr val="dk1"/>
              </a:solidFill>
              <a:effectLst/>
              <a:latin typeface="+mn-lt"/>
              <a:ea typeface="+mn-ea"/>
              <a:cs typeface="+mn-cs"/>
            </a:rPr>
            <a:t> "EN ANÁLISIS": </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"Abierta" como también aquellos requerimientos que en el campo "fecha de última respuesta"  no contengan dato de fecha. </a:t>
          </a:r>
          <a:endParaRPr lang="en-US" sz="1100" b="1">
            <a:solidFill>
              <a:schemeClr val="dk1"/>
            </a:solidFill>
            <a:effectLst/>
            <a:latin typeface="+mn-lt"/>
            <a:ea typeface="+mn-ea"/>
            <a:cs typeface="+mn-cs"/>
          </a:endParaRPr>
        </a:p>
      </xdr:txBody>
    </xdr:sp>
    <xdr:clientData/>
  </xdr:twoCellAnchor>
  <xdr:oneCellAnchor>
    <xdr:from>
      <xdr:col>1</xdr:col>
      <xdr:colOff>485775</xdr:colOff>
      <xdr:row>20</xdr:row>
      <xdr:rowOff>142875</xdr:rowOff>
    </xdr:from>
    <xdr:ext cx="3806825" cy="466725"/>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401F16FD-1562-4BF9-8D58-6091F8D55B35}"/>
                </a:ext>
              </a:extLst>
            </xdr:cNvPr>
            <xdr:cNvSpPr txBox="1"/>
          </xdr:nvSpPr>
          <xdr:spPr>
            <a:xfrm>
              <a:off x="1533525" y="43719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4" name="CuadroTexto 3">
              <a:extLst>
                <a:ext uri="{FF2B5EF4-FFF2-40B4-BE49-F238E27FC236}">
                  <a16:creationId xmlns:a16="http://schemas.microsoft.com/office/drawing/2014/main" id="{401F16FD-1562-4BF9-8D58-6091F8D55B35}"/>
                </a:ext>
              </a:extLst>
            </xdr:cNvPr>
            <xdr:cNvSpPr txBox="1"/>
          </xdr:nvSpPr>
          <xdr:spPr>
            <a:xfrm>
              <a:off x="1533525" y="43719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C96691DD-D998-4D0F-BD08-E6DC21CF5B28}"/>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64CF39D-E451-4A27-9D38-81E20E7D229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DA666EE-1296-4CB4-861C-9F6E8CE901A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207B6442-4E42-4007-9011-C5FD875CBD08}"/>
            </a:ext>
          </a:extLst>
        </xdr:cNvPr>
        <xdr:cNvSpPr txBox="1"/>
      </xdr:nvSpPr>
      <xdr:spPr>
        <a:xfrm>
          <a:off x="1172560" y="912158"/>
          <a:ext cx="7657115" cy="1659592"/>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a:t>
          </a:r>
          <a:r>
            <a:rPr lang="es-CL" sz="1100" baseline="0">
              <a:latin typeface="+mn-lt"/>
            </a:rPr>
            <a:t> GENERAL DE AERONAUTICA CIVIL</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solidFill>
                <a:sysClr val="windowText" lastClr="000000"/>
              </a:solidFill>
              <a:latin typeface="+mn-lt"/>
            </a:rPr>
            <a:t>FECHA REPORTE:	02-05-22</a:t>
          </a:r>
        </a:p>
        <a:p>
          <a:endParaRPr lang="es-CL" sz="1100">
            <a:latin typeface="+mn-lt"/>
          </a:endParaRPr>
        </a:p>
        <a:p>
          <a:r>
            <a:rPr lang="es-CL" sz="1100">
              <a:latin typeface="+mn-lt"/>
            </a:rPr>
            <a:t>RESPONSABLE </a:t>
          </a:r>
          <a:r>
            <a:rPr lang="es-CL" sz="1100" baseline="0">
              <a:latin typeface="+mn-lt"/>
            </a:rPr>
            <a:t>ENVÍO INFORMACIÓN: 	FABIOLA GABRIELLI CORSI</a:t>
          </a:r>
        </a:p>
        <a:p>
          <a:endParaRPr lang="es-CL" sz="1100" baseline="0">
            <a:latin typeface="+mn-lt"/>
          </a:endParaRPr>
        </a:p>
        <a:p>
          <a:r>
            <a:rPr lang="es-CL" sz="1100" baseline="0">
              <a:latin typeface="+mn-lt"/>
            </a:rPr>
            <a:t>TIPO DE REPORTE:		SISTEMA PROPIO</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223F9F98-2EAC-417C-9CB9-2E2F4A8FF6B5}"/>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374668D-CD14-4375-B677-183CBFB45407}"/>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8ECF8F0A-74A4-4B3E-8C7C-8278F82BFE9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C8EB1217-7EAA-472C-AA83-802C5D50CC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EE59699B-1655-4A31-BA38-23C604BC95D6}"/>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AD61009-6E70-47EA-A8F0-C4FD3C46782C}"/>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277475" cy="741045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070DB-BCBE-44E0-941D-2F4B31E553A9}">
  <sheetPr>
    <outlinePr summaryBelow="0" summaryRight="0"/>
  </sheetPr>
  <dimension ref="A1:K195"/>
  <sheetViews>
    <sheetView view="pageBreakPreview" zoomScale="106" zoomScaleNormal="100" zoomScaleSheetLayoutView="106" workbookViewId="0">
      <selection activeCell="G9" sqref="G9"/>
    </sheetView>
  </sheetViews>
  <sheetFormatPr baseColWidth="10" defaultColWidth="14.42578125" defaultRowHeight="15.75" customHeight="1" x14ac:dyDescent="0.2"/>
  <cols>
    <col min="1" max="1" width="21.140625" style="30" customWidth="1"/>
    <col min="2" max="2" width="16.42578125" style="30" customWidth="1"/>
    <col min="3" max="3" width="14.42578125" style="31" customWidth="1"/>
    <col min="4" max="4" width="14.42578125" style="30" hidden="1" customWidth="1"/>
    <col min="5" max="5" width="30.7109375" style="32" hidden="1" customWidth="1"/>
    <col min="6" max="6" width="20.5703125" style="30" customWidth="1"/>
    <col min="7" max="7" width="14.42578125" style="30" customWidth="1"/>
    <col min="8" max="8" width="25" style="30" customWidth="1"/>
    <col min="9" max="9" width="34.7109375" style="30" hidden="1" customWidth="1"/>
    <col min="10" max="10" width="42.28515625" style="33" customWidth="1"/>
    <col min="11" max="11" width="36" style="30" customWidth="1"/>
    <col min="12" max="16384" width="14.42578125" style="30"/>
  </cols>
  <sheetData>
    <row r="1" spans="1:11" s="27" customFormat="1" ht="15.75" customHeight="1" x14ac:dyDescent="0.25">
      <c r="A1" s="1"/>
      <c r="B1" s="1"/>
      <c r="C1" s="14"/>
      <c r="D1" s="3"/>
      <c r="E1" s="4"/>
      <c r="F1" s="3"/>
      <c r="G1" s="3"/>
      <c r="H1" s="3"/>
      <c r="I1" s="3"/>
      <c r="J1" s="16"/>
    </row>
    <row r="2" spans="1:11" s="27" customFormat="1" ht="15.75" customHeight="1" x14ac:dyDescent="0.25">
      <c r="A2" s="25" t="s">
        <v>165</v>
      </c>
      <c r="D2" s="3"/>
      <c r="E2" s="4"/>
      <c r="F2" s="3"/>
      <c r="G2" s="3"/>
      <c r="H2" s="3"/>
      <c r="I2" s="3"/>
      <c r="J2" s="16"/>
    </row>
    <row r="3" spans="1:11" s="27" customFormat="1" ht="12.75" x14ac:dyDescent="0.2">
      <c r="A3" s="2"/>
      <c r="B3" s="3" t="s">
        <v>152</v>
      </c>
      <c r="E3" s="4"/>
      <c r="F3" s="3"/>
      <c r="G3" s="3"/>
      <c r="H3" s="3"/>
      <c r="I3" s="3"/>
      <c r="J3" s="16"/>
    </row>
    <row r="4" spans="1:11" s="27" customFormat="1" ht="12.75" x14ac:dyDescent="0.2">
      <c r="A4" s="3"/>
      <c r="B4" s="3"/>
      <c r="C4" s="15"/>
      <c r="D4" s="3"/>
      <c r="E4" s="4"/>
      <c r="F4" s="3"/>
      <c r="G4" s="3"/>
      <c r="H4" s="3"/>
      <c r="I4" s="3"/>
      <c r="J4" s="16"/>
    </row>
    <row r="5" spans="1:11" s="27" customFormat="1" ht="12.75" x14ac:dyDescent="0.2">
      <c r="A5" s="6"/>
      <c r="B5" s="89" t="s">
        <v>158</v>
      </c>
      <c r="C5" s="90"/>
      <c r="D5" s="90"/>
      <c r="E5" s="91"/>
      <c r="F5" s="90"/>
      <c r="G5" s="90"/>
      <c r="H5" s="90"/>
      <c r="I5" s="90"/>
      <c r="J5" s="90"/>
    </row>
    <row r="6" spans="1:11" s="29" customFormat="1" ht="63.75" x14ac:dyDescent="0.2">
      <c r="A6" s="79" t="s">
        <v>106</v>
      </c>
      <c r="B6" s="79" t="s">
        <v>108</v>
      </c>
      <c r="C6" s="79" t="s">
        <v>107</v>
      </c>
      <c r="D6" s="80" t="s">
        <v>0</v>
      </c>
      <c r="E6" s="80" t="s">
        <v>1</v>
      </c>
      <c r="F6" s="79" t="s">
        <v>109</v>
      </c>
      <c r="G6" s="80" t="s">
        <v>2</v>
      </c>
      <c r="H6" s="79" t="s">
        <v>110</v>
      </c>
      <c r="I6" s="80" t="s">
        <v>3</v>
      </c>
      <c r="J6" s="79" t="s">
        <v>111</v>
      </c>
      <c r="K6" s="80" t="s">
        <v>159</v>
      </c>
    </row>
    <row r="7" spans="1:11" s="60" customFormat="1" ht="22.5" customHeight="1" x14ac:dyDescent="0.2">
      <c r="A7" s="73">
        <v>10900</v>
      </c>
      <c r="B7" s="74">
        <f>A7</f>
        <v>10900</v>
      </c>
      <c r="C7" s="88">
        <v>44473</v>
      </c>
      <c r="D7" s="73" t="s">
        <v>6</v>
      </c>
      <c r="E7" s="73" t="s">
        <v>161</v>
      </c>
      <c r="F7" s="88">
        <v>44593</v>
      </c>
      <c r="G7" s="73" t="s">
        <v>5</v>
      </c>
      <c r="H7" s="74" t="s">
        <v>62</v>
      </c>
      <c r="I7" s="74" t="s">
        <v>96</v>
      </c>
      <c r="J7" s="74" t="s">
        <v>127</v>
      </c>
      <c r="K7" s="74"/>
    </row>
    <row r="8" spans="1:11" s="60" customFormat="1" ht="22.5" customHeight="1" x14ac:dyDescent="0.2">
      <c r="A8" s="73">
        <v>11072</v>
      </c>
      <c r="B8" s="74">
        <f>A8</f>
        <v>11072</v>
      </c>
      <c r="C8" s="88">
        <v>44521</v>
      </c>
      <c r="D8" s="73" t="s">
        <v>6</v>
      </c>
      <c r="E8" s="73" t="s">
        <v>161</v>
      </c>
      <c r="F8" s="88">
        <v>44617</v>
      </c>
      <c r="G8" s="73" t="s">
        <v>10</v>
      </c>
      <c r="H8" s="74" t="s">
        <v>62</v>
      </c>
      <c r="I8" s="74" t="s">
        <v>100</v>
      </c>
      <c r="J8" s="74" t="s">
        <v>42</v>
      </c>
      <c r="K8" s="74"/>
    </row>
    <row r="9" spans="1:11" s="60" customFormat="1" ht="22.5" customHeight="1" x14ac:dyDescent="0.2">
      <c r="A9" s="73">
        <v>11122</v>
      </c>
      <c r="B9" s="74">
        <f t="shared" ref="B9:B10" si="0">A9</f>
        <v>11122</v>
      </c>
      <c r="C9" s="88">
        <v>44533</v>
      </c>
      <c r="D9" s="73" t="s">
        <v>6</v>
      </c>
      <c r="E9" s="73" t="s">
        <v>9</v>
      </c>
      <c r="F9" s="88">
        <v>44567</v>
      </c>
      <c r="G9" s="73" t="s">
        <v>5</v>
      </c>
      <c r="H9" s="74" t="s">
        <v>62</v>
      </c>
      <c r="I9" s="74" t="s">
        <v>96</v>
      </c>
      <c r="J9" s="74" t="s">
        <v>41</v>
      </c>
      <c r="K9" s="74"/>
    </row>
    <row r="10" spans="1:11" s="60" customFormat="1" ht="22.5" customHeight="1" x14ac:dyDescent="0.2">
      <c r="A10" s="73">
        <v>11125</v>
      </c>
      <c r="B10" s="74">
        <f t="shared" si="0"/>
        <v>11125</v>
      </c>
      <c r="C10" s="88">
        <v>44537</v>
      </c>
      <c r="D10" s="73" t="s">
        <v>6</v>
      </c>
      <c r="E10" s="73" t="s">
        <v>9</v>
      </c>
      <c r="F10" s="88">
        <v>44567</v>
      </c>
      <c r="G10" s="73" t="s">
        <v>10</v>
      </c>
      <c r="H10" s="74" t="s">
        <v>62</v>
      </c>
      <c r="I10" s="74" t="s">
        <v>96</v>
      </c>
      <c r="J10" s="74" t="s">
        <v>41</v>
      </c>
      <c r="K10" s="74"/>
    </row>
    <row r="11" spans="1:11" s="60" customFormat="1" ht="22.5" customHeight="1" x14ac:dyDescent="0.2">
      <c r="A11" s="73">
        <v>11139</v>
      </c>
      <c r="B11" s="74">
        <f>A11</f>
        <v>11139</v>
      </c>
      <c r="C11" s="88">
        <v>44540</v>
      </c>
      <c r="D11" s="73" t="s">
        <v>6</v>
      </c>
      <c r="E11" s="73" t="s">
        <v>162</v>
      </c>
      <c r="F11" s="88">
        <v>44567</v>
      </c>
      <c r="G11" s="73" t="s">
        <v>5</v>
      </c>
      <c r="H11" s="74" t="s">
        <v>62</v>
      </c>
      <c r="I11" s="74" t="s">
        <v>100</v>
      </c>
      <c r="J11" s="74" t="s">
        <v>42</v>
      </c>
      <c r="K11" s="74"/>
    </row>
    <row r="12" spans="1:11" s="60" customFormat="1" ht="22.5" customHeight="1" x14ac:dyDescent="0.2">
      <c r="A12" s="73">
        <v>11143</v>
      </c>
      <c r="B12" s="74">
        <f t="shared" ref="B12:B13" si="1">A12</f>
        <v>11143</v>
      </c>
      <c r="C12" s="88">
        <v>44542</v>
      </c>
      <c r="D12" s="73" t="s">
        <v>6</v>
      </c>
      <c r="E12" s="73" t="s">
        <v>9</v>
      </c>
      <c r="F12" s="88">
        <v>44567</v>
      </c>
      <c r="G12" s="73" t="s">
        <v>5</v>
      </c>
      <c r="H12" s="74" t="s">
        <v>62</v>
      </c>
      <c r="I12" s="74" t="s">
        <v>96</v>
      </c>
      <c r="J12" s="74" t="s">
        <v>127</v>
      </c>
      <c r="K12" s="74"/>
    </row>
    <row r="13" spans="1:11" s="60" customFormat="1" ht="22.5" customHeight="1" x14ac:dyDescent="0.2">
      <c r="A13" s="73">
        <v>11147</v>
      </c>
      <c r="B13" s="74">
        <f t="shared" si="1"/>
        <v>11147</v>
      </c>
      <c r="C13" s="88">
        <v>44543</v>
      </c>
      <c r="D13" s="73" t="s">
        <v>6</v>
      </c>
      <c r="E13" s="73" t="s">
        <v>83</v>
      </c>
      <c r="F13" s="88">
        <v>44575</v>
      </c>
      <c r="G13" s="73" t="s">
        <v>10</v>
      </c>
      <c r="H13" s="74" t="s">
        <v>62</v>
      </c>
      <c r="I13" s="74" t="s">
        <v>96</v>
      </c>
      <c r="J13" s="74" t="s">
        <v>127</v>
      </c>
      <c r="K13" s="74"/>
    </row>
    <row r="14" spans="1:11" s="60" customFormat="1" ht="22.5" customHeight="1" x14ac:dyDescent="0.2">
      <c r="A14" s="73">
        <v>11165</v>
      </c>
      <c r="B14" s="74">
        <f>A14</f>
        <v>11165</v>
      </c>
      <c r="C14" s="88">
        <v>44549</v>
      </c>
      <c r="D14" s="73" t="s">
        <v>6</v>
      </c>
      <c r="E14" s="73" t="s">
        <v>16</v>
      </c>
      <c r="F14" s="88">
        <v>44607</v>
      </c>
      <c r="G14" s="73" t="s">
        <v>5</v>
      </c>
      <c r="H14" s="74" t="s">
        <v>62</v>
      </c>
      <c r="I14" s="74" t="s">
        <v>96</v>
      </c>
      <c r="J14" s="74" t="s">
        <v>41</v>
      </c>
      <c r="K14" s="74"/>
    </row>
    <row r="15" spans="1:11" s="60" customFormat="1" ht="22.5" customHeight="1" x14ac:dyDescent="0.2">
      <c r="A15" s="73">
        <v>11176</v>
      </c>
      <c r="B15" s="74">
        <f>A15</f>
        <v>11176</v>
      </c>
      <c r="C15" s="88">
        <v>44552</v>
      </c>
      <c r="D15" s="73" t="s">
        <v>6</v>
      </c>
      <c r="E15" s="73" t="s">
        <v>16</v>
      </c>
      <c r="F15" s="88">
        <v>44578</v>
      </c>
      <c r="G15" s="73" t="s">
        <v>5</v>
      </c>
      <c r="H15" s="74" t="s">
        <v>62</v>
      </c>
      <c r="I15" s="74" t="s">
        <v>96</v>
      </c>
      <c r="J15" s="74" t="s">
        <v>41</v>
      </c>
      <c r="K15" s="74"/>
    </row>
    <row r="16" spans="1:11" s="60" customFormat="1" ht="22.5" customHeight="1" x14ac:dyDescent="0.2">
      <c r="A16" s="73">
        <v>11181</v>
      </c>
      <c r="B16" s="74">
        <f t="shared" ref="B16:B19" si="2">A16</f>
        <v>11181</v>
      </c>
      <c r="C16" s="88">
        <v>44553</v>
      </c>
      <c r="D16" s="73" t="s">
        <v>6</v>
      </c>
      <c r="E16" s="73" t="s">
        <v>9</v>
      </c>
      <c r="F16" s="88">
        <v>44607</v>
      </c>
      <c r="G16" s="73" t="s">
        <v>5</v>
      </c>
      <c r="H16" s="74" t="s">
        <v>62</v>
      </c>
      <c r="I16" s="74" t="s">
        <v>96</v>
      </c>
      <c r="J16" s="74" t="s">
        <v>41</v>
      </c>
      <c r="K16" s="74"/>
    </row>
    <row r="17" spans="1:11" s="60" customFormat="1" ht="22.5" customHeight="1" x14ac:dyDescent="0.2">
      <c r="A17" s="73">
        <v>11182</v>
      </c>
      <c r="B17" s="74">
        <f t="shared" si="2"/>
        <v>11182</v>
      </c>
      <c r="C17" s="88">
        <v>44553</v>
      </c>
      <c r="D17" s="73" t="s">
        <v>6</v>
      </c>
      <c r="E17" s="73" t="s">
        <v>86</v>
      </c>
      <c r="F17" s="88">
        <v>44567</v>
      </c>
      <c r="G17" s="73" t="s">
        <v>5</v>
      </c>
      <c r="H17" s="74" t="s">
        <v>62</v>
      </c>
      <c r="I17" s="74" t="s">
        <v>100</v>
      </c>
      <c r="J17" s="74" t="s">
        <v>41</v>
      </c>
      <c r="K17" s="74"/>
    </row>
    <row r="18" spans="1:11" s="60" customFormat="1" ht="22.5" customHeight="1" x14ac:dyDescent="0.2">
      <c r="A18" s="73">
        <v>11184</v>
      </c>
      <c r="B18" s="74">
        <f t="shared" si="2"/>
        <v>11184</v>
      </c>
      <c r="C18" s="88">
        <v>44556</v>
      </c>
      <c r="D18" s="73" t="s">
        <v>6</v>
      </c>
      <c r="E18" s="73" t="s">
        <v>9</v>
      </c>
      <c r="F18" s="88">
        <v>44568</v>
      </c>
      <c r="G18" s="73" t="s">
        <v>5</v>
      </c>
      <c r="H18" s="74" t="s">
        <v>62</v>
      </c>
      <c r="I18" s="74" t="s">
        <v>96</v>
      </c>
      <c r="J18" s="74" t="s">
        <v>42</v>
      </c>
      <c r="K18" s="74"/>
    </row>
    <row r="19" spans="1:11" s="60" customFormat="1" ht="22.5" customHeight="1" x14ac:dyDescent="0.2">
      <c r="A19" s="73">
        <v>11186</v>
      </c>
      <c r="B19" s="74">
        <f t="shared" si="2"/>
        <v>11186</v>
      </c>
      <c r="C19" s="88">
        <v>44554</v>
      </c>
      <c r="D19" s="73" t="s">
        <v>6</v>
      </c>
      <c r="E19" s="73" t="s">
        <v>9</v>
      </c>
      <c r="F19" s="88">
        <v>44568</v>
      </c>
      <c r="G19" s="73" t="s">
        <v>5</v>
      </c>
      <c r="H19" s="74" t="s">
        <v>62</v>
      </c>
      <c r="I19" s="74" t="s">
        <v>96</v>
      </c>
      <c r="J19" s="74" t="s">
        <v>127</v>
      </c>
      <c r="K19" s="74"/>
    </row>
    <row r="20" spans="1:11" s="60" customFormat="1" ht="22.5" customHeight="1" x14ac:dyDescent="0.2">
      <c r="A20" s="73">
        <v>11187</v>
      </c>
      <c r="B20" s="74">
        <f>A20</f>
        <v>11187</v>
      </c>
      <c r="C20" s="88">
        <v>44557</v>
      </c>
      <c r="D20" s="73" t="s">
        <v>6</v>
      </c>
      <c r="E20" s="73" t="s">
        <v>93</v>
      </c>
      <c r="F20" s="88">
        <v>44568</v>
      </c>
      <c r="G20" s="73" t="s">
        <v>157</v>
      </c>
      <c r="H20" s="74" t="s">
        <v>156</v>
      </c>
      <c r="I20" s="74" t="s">
        <v>100</v>
      </c>
      <c r="J20" s="74" t="s">
        <v>42</v>
      </c>
      <c r="K20" s="74"/>
    </row>
    <row r="21" spans="1:11" s="60" customFormat="1" ht="22.5" customHeight="1" x14ac:dyDescent="0.2">
      <c r="A21" s="73">
        <v>11191</v>
      </c>
      <c r="B21" s="74">
        <f>A21</f>
        <v>11191</v>
      </c>
      <c r="C21" s="88">
        <v>44558</v>
      </c>
      <c r="D21" s="73" t="s">
        <v>6</v>
      </c>
      <c r="E21" s="73" t="s">
        <v>9</v>
      </c>
      <c r="F21" s="88">
        <v>44589</v>
      </c>
      <c r="G21" s="73" t="s">
        <v>5</v>
      </c>
      <c r="H21" s="74" t="s">
        <v>62</v>
      </c>
      <c r="I21" s="74" t="s">
        <v>96</v>
      </c>
      <c r="J21" s="74" t="s">
        <v>127</v>
      </c>
      <c r="K21" s="74"/>
    </row>
    <row r="22" spans="1:11" s="60" customFormat="1" ht="22.5" customHeight="1" x14ac:dyDescent="0.2">
      <c r="A22" s="73">
        <v>11198</v>
      </c>
      <c r="B22" s="74">
        <f>A22</f>
        <v>11198</v>
      </c>
      <c r="C22" s="88">
        <v>44558</v>
      </c>
      <c r="D22" s="73" t="s">
        <v>6</v>
      </c>
      <c r="E22" s="73" t="s">
        <v>18</v>
      </c>
      <c r="F22" s="88">
        <v>44582</v>
      </c>
      <c r="G22" s="73" t="s">
        <v>10</v>
      </c>
      <c r="H22" s="74" t="s">
        <v>62</v>
      </c>
      <c r="I22" s="74" t="s">
        <v>100</v>
      </c>
      <c r="J22" s="74" t="s">
        <v>42</v>
      </c>
      <c r="K22" s="74"/>
    </row>
    <row r="23" spans="1:11" s="60" customFormat="1" ht="22.5" customHeight="1" x14ac:dyDescent="0.2">
      <c r="A23" s="73">
        <v>11202</v>
      </c>
      <c r="B23" s="74">
        <f>A23</f>
        <v>11202</v>
      </c>
      <c r="C23" s="88">
        <v>44559</v>
      </c>
      <c r="D23" s="73" t="s">
        <v>6</v>
      </c>
      <c r="E23" s="73" t="s">
        <v>9</v>
      </c>
      <c r="F23" s="88">
        <v>44592</v>
      </c>
      <c r="G23" s="73" t="s">
        <v>5</v>
      </c>
      <c r="H23" s="74" t="s">
        <v>62</v>
      </c>
      <c r="I23" s="74" t="s">
        <v>96</v>
      </c>
      <c r="J23" s="74" t="s">
        <v>127</v>
      </c>
      <c r="K23" s="74"/>
    </row>
    <row r="24" spans="1:11" s="60" customFormat="1" ht="22.5" customHeight="1" x14ac:dyDescent="0.2">
      <c r="A24" s="73">
        <v>11206</v>
      </c>
      <c r="B24" s="74">
        <f t="shared" ref="B24:B25" si="3">A24</f>
        <v>11206</v>
      </c>
      <c r="C24" s="88">
        <v>44560</v>
      </c>
      <c r="D24" s="73" t="s">
        <v>6</v>
      </c>
      <c r="E24" s="73" t="s">
        <v>18</v>
      </c>
      <c r="F24" s="88">
        <v>44574</v>
      </c>
      <c r="G24" s="73" t="s">
        <v>5</v>
      </c>
      <c r="H24" s="74" t="s">
        <v>62</v>
      </c>
      <c r="I24" s="74" t="s">
        <v>100</v>
      </c>
      <c r="J24" s="74" t="s">
        <v>42</v>
      </c>
      <c r="K24" s="74"/>
    </row>
    <row r="25" spans="1:11" s="60" customFormat="1" ht="22.5" customHeight="1" x14ac:dyDescent="0.2">
      <c r="A25" s="73">
        <v>11207</v>
      </c>
      <c r="B25" s="74">
        <f t="shared" si="3"/>
        <v>11207</v>
      </c>
      <c r="C25" s="88">
        <v>44560</v>
      </c>
      <c r="D25" s="73" t="s">
        <v>6</v>
      </c>
      <c r="E25" s="73" t="s">
        <v>18</v>
      </c>
      <c r="F25" s="88">
        <v>44589</v>
      </c>
      <c r="G25" s="73" t="s">
        <v>5</v>
      </c>
      <c r="H25" s="74" t="s">
        <v>62</v>
      </c>
      <c r="I25" s="74" t="s">
        <v>100</v>
      </c>
      <c r="J25" s="74" t="s">
        <v>42</v>
      </c>
      <c r="K25" s="74"/>
    </row>
    <row r="26" spans="1:11" s="60" customFormat="1" ht="22.5" customHeight="1" x14ac:dyDescent="0.2">
      <c r="A26" s="73">
        <v>11210</v>
      </c>
      <c r="B26" s="74">
        <f>A26</f>
        <v>11210</v>
      </c>
      <c r="C26" s="88">
        <v>44561</v>
      </c>
      <c r="D26" s="73" t="s">
        <v>6</v>
      </c>
      <c r="E26" s="73" t="s">
        <v>16</v>
      </c>
      <c r="F26" s="88">
        <v>44589</v>
      </c>
      <c r="G26" s="73" t="s">
        <v>5</v>
      </c>
      <c r="H26" s="74" t="s">
        <v>62</v>
      </c>
      <c r="I26" s="74" t="s">
        <v>96</v>
      </c>
      <c r="J26" s="74" t="s">
        <v>41</v>
      </c>
      <c r="K26" s="74"/>
    </row>
    <row r="27" spans="1:11" s="60" customFormat="1" ht="22.5" customHeight="1" x14ac:dyDescent="0.2">
      <c r="A27" s="73">
        <v>11212</v>
      </c>
      <c r="B27" s="74">
        <f>A27</f>
        <v>11212</v>
      </c>
      <c r="C27" s="88">
        <v>44563</v>
      </c>
      <c r="D27" s="73" t="s">
        <v>6</v>
      </c>
      <c r="E27" s="73" t="s">
        <v>16</v>
      </c>
      <c r="F27" s="88">
        <v>44589</v>
      </c>
      <c r="G27" s="73" t="s">
        <v>10</v>
      </c>
      <c r="H27" s="74" t="s">
        <v>62</v>
      </c>
      <c r="I27" s="74" t="s">
        <v>96</v>
      </c>
      <c r="J27" s="74" t="s">
        <v>42</v>
      </c>
      <c r="K27" s="74"/>
    </row>
    <row r="28" spans="1:11" s="60" customFormat="1" ht="22.5" customHeight="1" x14ac:dyDescent="0.2">
      <c r="A28" s="73">
        <v>11216</v>
      </c>
      <c r="B28" s="74">
        <f>A28</f>
        <v>11216</v>
      </c>
      <c r="C28" s="88">
        <v>44561</v>
      </c>
      <c r="D28" s="73" t="s">
        <v>6</v>
      </c>
      <c r="E28" s="73" t="s">
        <v>9</v>
      </c>
      <c r="F28" s="88">
        <v>44603</v>
      </c>
      <c r="G28" s="73" t="s">
        <v>5</v>
      </c>
      <c r="H28" s="74" t="s">
        <v>62</v>
      </c>
      <c r="I28" s="74" t="s">
        <v>96</v>
      </c>
      <c r="J28" s="74" t="s">
        <v>42</v>
      </c>
      <c r="K28" s="74"/>
    </row>
    <row r="29" spans="1:11" s="60" customFormat="1" ht="22.5" customHeight="1" x14ac:dyDescent="0.2">
      <c r="A29" s="73">
        <v>11220</v>
      </c>
      <c r="B29" s="74">
        <f>A29</f>
        <v>11220</v>
      </c>
      <c r="C29" s="88">
        <v>44564</v>
      </c>
      <c r="D29" s="73" t="s">
        <v>6</v>
      </c>
      <c r="E29" s="73" t="s">
        <v>93</v>
      </c>
      <c r="F29" s="88">
        <v>44565</v>
      </c>
      <c r="G29" s="73" t="s">
        <v>157</v>
      </c>
      <c r="H29" s="74" t="s">
        <v>156</v>
      </c>
      <c r="I29" s="74" t="s">
        <v>100</v>
      </c>
      <c r="J29" s="74" t="s">
        <v>42</v>
      </c>
      <c r="K29" s="74"/>
    </row>
    <row r="30" spans="1:11" s="60" customFormat="1" ht="22.5" customHeight="1" x14ac:dyDescent="0.2">
      <c r="A30" s="73">
        <v>11223</v>
      </c>
      <c r="B30" s="74">
        <f>A30</f>
        <v>11223</v>
      </c>
      <c r="C30" s="88">
        <v>44564</v>
      </c>
      <c r="D30" s="73" t="s">
        <v>6</v>
      </c>
      <c r="E30" s="73" t="s">
        <v>21</v>
      </c>
      <c r="F30" s="88">
        <v>44566</v>
      </c>
      <c r="G30" s="73" t="s">
        <v>5</v>
      </c>
      <c r="H30" s="74" t="s">
        <v>62</v>
      </c>
      <c r="I30" s="74" t="s">
        <v>100</v>
      </c>
      <c r="J30" s="74" t="s">
        <v>42</v>
      </c>
      <c r="K30" s="74"/>
    </row>
    <row r="31" spans="1:11" s="60" customFormat="1" ht="22.5" customHeight="1" x14ac:dyDescent="0.2">
      <c r="A31" s="73">
        <v>11228</v>
      </c>
      <c r="B31" s="74"/>
      <c r="C31" s="88">
        <v>44565</v>
      </c>
      <c r="D31" s="73" t="s">
        <v>6</v>
      </c>
      <c r="E31" s="73" t="s">
        <v>16</v>
      </c>
      <c r="F31" s="88">
        <v>44656</v>
      </c>
      <c r="G31" s="73" t="s">
        <v>24</v>
      </c>
      <c r="H31" s="74" t="s">
        <v>149</v>
      </c>
      <c r="I31" s="74" t="s">
        <v>96</v>
      </c>
      <c r="J31" s="74" t="s">
        <v>42</v>
      </c>
      <c r="K31" s="74"/>
    </row>
    <row r="32" spans="1:11" s="60" customFormat="1" ht="22.5" customHeight="1" x14ac:dyDescent="0.2">
      <c r="A32" s="73">
        <v>11235</v>
      </c>
      <c r="B32" s="74">
        <f t="shared" ref="B32:B34" si="4">A32</f>
        <v>11235</v>
      </c>
      <c r="C32" s="88">
        <v>44566</v>
      </c>
      <c r="D32" s="73" t="s">
        <v>6</v>
      </c>
      <c r="E32" s="73" t="s">
        <v>9</v>
      </c>
      <c r="F32" s="88">
        <v>44578</v>
      </c>
      <c r="G32" s="73" t="s">
        <v>5</v>
      </c>
      <c r="H32" s="74" t="s">
        <v>62</v>
      </c>
      <c r="I32" s="74" t="s">
        <v>96</v>
      </c>
      <c r="J32" s="74" t="s">
        <v>42</v>
      </c>
      <c r="K32" s="74"/>
    </row>
    <row r="33" spans="1:11" s="60" customFormat="1" ht="22.5" customHeight="1" x14ac:dyDescent="0.2">
      <c r="A33" s="73">
        <v>11236</v>
      </c>
      <c r="B33" s="74">
        <f t="shared" si="4"/>
        <v>11236</v>
      </c>
      <c r="C33" s="88">
        <v>44567</v>
      </c>
      <c r="D33" s="73" t="s">
        <v>6</v>
      </c>
      <c r="E33" s="73" t="s">
        <v>79</v>
      </c>
      <c r="F33" s="88">
        <v>44580</v>
      </c>
      <c r="G33" s="73" t="s">
        <v>5</v>
      </c>
      <c r="H33" s="74" t="s">
        <v>155</v>
      </c>
      <c r="I33" s="74" t="s">
        <v>100</v>
      </c>
      <c r="J33" s="74" t="s">
        <v>42</v>
      </c>
      <c r="K33" s="74" t="s">
        <v>160</v>
      </c>
    </row>
    <row r="34" spans="1:11" s="60" customFormat="1" ht="22.5" customHeight="1" x14ac:dyDescent="0.2">
      <c r="A34" s="73">
        <v>11237</v>
      </c>
      <c r="B34" s="74">
        <f t="shared" si="4"/>
        <v>11237</v>
      </c>
      <c r="C34" s="88">
        <v>44568</v>
      </c>
      <c r="D34" s="73" t="s">
        <v>6</v>
      </c>
      <c r="E34" s="73" t="s">
        <v>16</v>
      </c>
      <c r="F34" s="88">
        <v>44579</v>
      </c>
      <c r="G34" s="73" t="s">
        <v>5</v>
      </c>
      <c r="H34" s="74" t="s">
        <v>62</v>
      </c>
      <c r="I34" s="74" t="s">
        <v>96</v>
      </c>
      <c r="J34" s="74" t="s">
        <v>42</v>
      </c>
      <c r="K34" s="74"/>
    </row>
    <row r="35" spans="1:11" s="60" customFormat="1" ht="22.5" customHeight="1" x14ac:dyDescent="0.2">
      <c r="A35" s="73">
        <v>11240</v>
      </c>
      <c r="B35" s="74">
        <f t="shared" ref="B35:B37" si="5">A35</f>
        <v>11240</v>
      </c>
      <c r="C35" s="88">
        <v>44568</v>
      </c>
      <c r="D35" s="73" t="s">
        <v>6</v>
      </c>
      <c r="E35" s="73" t="s">
        <v>9</v>
      </c>
      <c r="F35" s="88">
        <v>44582</v>
      </c>
      <c r="G35" s="73" t="s">
        <v>10</v>
      </c>
      <c r="H35" s="74" t="s">
        <v>62</v>
      </c>
      <c r="I35" s="74" t="s">
        <v>96</v>
      </c>
      <c r="J35" s="74" t="s">
        <v>127</v>
      </c>
      <c r="K35" s="74"/>
    </row>
    <row r="36" spans="1:11" s="60" customFormat="1" ht="22.5" customHeight="1" x14ac:dyDescent="0.2">
      <c r="A36" s="73">
        <v>11241</v>
      </c>
      <c r="B36" s="74">
        <f t="shared" si="5"/>
        <v>11241</v>
      </c>
      <c r="C36" s="88">
        <v>44569</v>
      </c>
      <c r="D36" s="73" t="s">
        <v>6</v>
      </c>
      <c r="E36" s="73" t="s">
        <v>18</v>
      </c>
      <c r="F36" s="88">
        <v>44579</v>
      </c>
      <c r="G36" s="73" t="s">
        <v>10</v>
      </c>
      <c r="H36" s="74" t="s">
        <v>62</v>
      </c>
      <c r="I36" s="74" t="s">
        <v>100</v>
      </c>
      <c r="J36" s="74" t="s">
        <v>42</v>
      </c>
      <c r="K36" s="74"/>
    </row>
    <row r="37" spans="1:11" s="60" customFormat="1" ht="22.5" customHeight="1" x14ac:dyDescent="0.2">
      <c r="A37" s="73">
        <v>11242</v>
      </c>
      <c r="B37" s="74">
        <f t="shared" si="5"/>
        <v>11242</v>
      </c>
      <c r="C37" s="88">
        <v>44570</v>
      </c>
      <c r="D37" s="73" t="s">
        <v>6</v>
      </c>
      <c r="E37" s="73" t="s">
        <v>12</v>
      </c>
      <c r="F37" s="88">
        <v>44571</v>
      </c>
      <c r="G37" s="73" t="s">
        <v>5</v>
      </c>
      <c r="H37" s="74" t="s">
        <v>155</v>
      </c>
      <c r="I37" s="74" t="s">
        <v>96</v>
      </c>
      <c r="J37" s="74" t="s">
        <v>42</v>
      </c>
      <c r="K37" s="74" t="s">
        <v>160</v>
      </c>
    </row>
    <row r="38" spans="1:11" s="60" customFormat="1" ht="22.5" customHeight="1" x14ac:dyDescent="0.2">
      <c r="A38" s="73">
        <v>11244</v>
      </c>
      <c r="B38" s="74">
        <f>A38</f>
        <v>11244</v>
      </c>
      <c r="C38" s="88">
        <v>44570</v>
      </c>
      <c r="D38" s="73" t="s">
        <v>6</v>
      </c>
      <c r="E38" s="73" t="s">
        <v>161</v>
      </c>
      <c r="F38" s="88">
        <v>44572</v>
      </c>
      <c r="G38" s="73" t="s">
        <v>157</v>
      </c>
      <c r="H38" s="74" t="s">
        <v>156</v>
      </c>
      <c r="I38" s="74" t="s">
        <v>100</v>
      </c>
      <c r="J38" s="74" t="s">
        <v>42</v>
      </c>
      <c r="K38" s="74"/>
    </row>
    <row r="39" spans="1:11" s="60" customFormat="1" ht="22.5" customHeight="1" x14ac:dyDescent="0.2">
      <c r="A39" s="73">
        <v>11245</v>
      </c>
      <c r="B39" s="74">
        <f>A39</f>
        <v>11245</v>
      </c>
      <c r="C39" s="88">
        <v>44571</v>
      </c>
      <c r="D39" s="73" t="s">
        <v>6</v>
      </c>
      <c r="E39" s="73" t="s">
        <v>9</v>
      </c>
      <c r="F39" s="88">
        <v>44589</v>
      </c>
      <c r="G39" s="73" t="s">
        <v>5</v>
      </c>
      <c r="H39" s="74" t="s">
        <v>62</v>
      </c>
      <c r="I39" s="74" t="s">
        <v>96</v>
      </c>
      <c r="J39" s="74" t="s">
        <v>41</v>
      </c>
      <c r="K39" s="74"/>
    </row>
    <row r="40" spans="1:11" s="60" customFormat="1" ht="22.5" customHeight="1" x14ac:dyDescent="0.2">
      <c r="A40" s="73">
        <v>11248</v>
      </c>
      <c r="B40" s="74">
        <f t="shared" ref="B40:B41" si="6">A40</f>
        <v>11248</v>
      </c>
      <c r="C40" s="88">
        <v>44572</v>
      </c>
      <c r="D40" s="73" t="s">
        <v>6</v>
      </c>
      <c r="E40" s="73" t="s">
        <v>9</v>
      </c>
      <c r="F40" s="88">
        <v>44579</v>
      </c>
      <c r="G40" s="73" t="s">
        <v>5</v>
      </c>
      <c r="H40" s="74" t="s">
        <v>62</v>
      </c>
      <c r="I40" s="74" t="s">
        <v>96</v>
      </c>
      <c r="J40" s="74" t="s">
        <v>41</v>
      </c>
      <c r="K40" s="74"/>
    </row>
    <row r="41" spans="1:11" s="60" customFormat="1" ht="22.5" customHeight="1" x14ac:dyDescent="0.2">
      <c r="A41" s="73">
        <v>11249</v>
      </c>
      <c r="B41" s="74">
        <f t="shared" si="6"/>
        <v>11249</v>
      </c>
      <c r="C41" s="88">
        <v>44572</v>
      </c>
      <c r="D41" s="73" t="s">
        <v>6</v>
      </c>
      <c r="E41" s="73" t="s">
        <v>89</v>
      </c>
      <c r="F41" s="88">
        <v>44575</v>
      </c>
      <c r="G41" s="73" t="s">
        <v>5</v>
      </c>
      <c r="H41" s="74" t="s">
        <v>62</v>
      </c>
      <c r="I41" s="74" t="s">
        <v>100</v>
      </c>
      <c r="J41" s="74" t="s">
        <v>42</v>
      </c>
      <c r="K41" s="74"/>
    </row>
    <row r="42" spans="1:11" s="60" customFormat="1" ht="22.5" customHeight="1" x14ac:dyDescent="0.2">
      <c r="A42" s="73">
        <v>11252</v>
      </c>
      <c r="B42" s="74">
        <f>A42</f>
        <v>11252</v>
      </c>
      <c r="C42" s="88">
        <v>44572</v>
      </c>
      <c r="D42" s="73" t="s">
        <v>6</v>
      </c>
      <c r="E42" s="73" t="s">
        <v>19</v>
      </c>
      <c r="F42" s="88">
        <v>44573</v>
      </c>
      <c r="G42" s="73" t="s">
        <v>157</v>
      </c>
      <c r="H42" s="74" t="s">
        <v>156</v>
      </c>
      <c r="I42" s="74" t="s">
        <v>100</v>
      </c>
      <c r="J42" s="74" t="s">
        <v>42</v>
      </c>
      <c r="K42" s="74"/>
    </row>
    <row r="43" spans="1:11" s="60" customFormat="1" ht="22.5" customHeight="1" x14ac:dyDescent="0.2">
      <c r="A43" s="73">
        <v>11258</v>
      </c>
      <c r="B43" s="74">
        <f>A43</f>
        <v>11258</v>
      </c>
      <c r="C43" s="88">
        <v>44573</v>
      </c>
      <c r="D43" s="73" t="s">
        <v>6</v>
      </c>
      <c r="E43" s="73" t="s">
        <v>94</v>
      </c>
      <c r="F43" s="88">
        <v>44582</v>
      </c>
      <c r="G43" s="73" t="s">
        <v>5</v>
      </c>
      <c r="H43" s="74" t="s">
        <v>62</v>
      </c>
      <c r="I43" s="74" t="s">
        <v>100</v>
      </c>
      <c r="J43" s="74" t="s">
        <v>42</v>
      </c>
      <c r="K43" s="74"/>
    </row>
    <row r="44" spans="1:11" s="60" customFormat="1" ht="22.5" customHeight="1" x14ac:dyDescent="0.2">
      <c r="A44" s="73">
        <v>11261</v>
      </c>
      <c r="B44" s="74">
        <f>A44</f>
        <v>11261</v>
      </c>
      <c r="C44" s="88">
        <v>44572</v>
      </c>
      <c r="D44" s="73" t="s">
        <v>6</v>
      </c>
      <c r="E44" s="73" t="s">
        <v>23</v>
      </c>
      <c r="F44" s="88">
        <v>44578</v>
      </c>
      <c r="G44" s="73" t="s">
        <v>157</v>
      </c>
      <c r="H44" s="74" t="s">
        <v>156</v>
      </c>
      <c r="I44" s="74" t="s">
        <v>100</v>
      </c>
      <c r="J44" s="74" t="s">
        <v>42</v>
      </c>
      <c r="K44" s="74"/>
    </row>
    <row r="45" spans="1:11" s="60" customFormat="1" ht="22.5" customHeight="1" x14ac:dyDescent="0.2">
      <c r="A45" s="73">
        <v>11263</v>
      </c>
      <c r="B45" s="74">
        <f>A45</f>
        <v>11263</v>
      </c>
      <c r="C45" s="88">
        <v>44575</v>
      </c>
      <c r="D45" s="73" t="s">
        <v>6</v>
      </c>
      <c r="E45" s="73" t="s">
        <v>4</v>
      </c>
      <c r="F45" s="88">
        <v>44602</v>
      </c>
      <c r="G45" s="73" t="s">
        <v>5</v>
      </c>
      <c r="H45" s="74" t="s">
        <v>62</v>
      </c>
      <c r="I45" s="74" t="s">
        <v>99</v>
      </c>
      <c r="J45" s="74" t="s">
        <v>42</v>
      </c>
      <c r="K45" s="74"/>
    </row>
    <row r="46" spans="1:11" s="60" customFormat="1" ht="22.5" customHeight="1" x14ac:dyDescent="0.2">
      <c r="A46" s="73">
        <v>11264</v>
      </c>
      <c r="B46" s="74">
        <f>A46</f>
        <v>11264</v>
      </c>
      <c r="C46" s="88">
        <v>44577</v>
      </c>
      <c r="D46" s="73" t="s">
        <v>6</v>
      </c>
      <c r="E46" s="73" t="s">
        <v>161</v>
      </c>
      <c r="F46" s="88">
        <v>44578</v>
      </c>
      <c r="G46" s="73" t="s">
        <v>157</v>
      </c>
      <c r="H46" s="74" t="s">
        <v>156</v>
      </c>
      <c r="I46" s="74" t="s">
        <v>100</v>
      </c>
      <c r="J46" s="74" t="s">
        <v>42</v>
      </c>
      <c r="K46" s="74"/>
    </row>
    <row r="47" spans="1:11" s="60" customFormat="1" ht="22.5" customHeight="1" x14ac:dyDescent="0.2">
      <c r="A47" s="73">
        <v>11267</v>
      </c>
      <c r="B47" s="74">
        <f t="shared" ref="B47:B48" si="7">A47</f>
        <v>11267</v>
      </c>
      <c r="C47" s="88">
        <v>44578</v>
      </c>
      <c r="D47" s="73" t="s">
        <v>6</v>
      </c>
      <c r="E47" s="73" t="s">
        <v>76</v>
      </c>
      <c r="F47" s="88">
        <v>44582</v>
      </c>
      <c r="G47" s="73" t="s">
        <v>5</v>
      </c>
      <c r="H47" s="74" t="s">
        <v>62</v>
      </c>
      <c r="I47" s="74" t="s">
        <v>96</v>
      </c>
      <c r="J47" s="74" t="s">
        <v>42</v>
      </c>
      <c r="K47" s="74"/>
    </row>
    <row r="48" spans="1:11" s="60" customFormat="1" ht="22.5" customHeight="1" x14ac:dyDescent="0.2">
      <c r="A48" s="73">
        <v>11268</v>
      </c>
      <c r="B48" s="74">
        <f t="shared" si="7"/>
        <v>11268</v>
      </c>
      <c r="C48" s="88">
        <v>44578</v>
      </c>
      <c r="D48" s="73" t="s">
        <v>6</v>
      </c>
      <c r="E48" s="73" t="s">
        <v>76</v>
      </c>
      <c r="F48" s="88">
        <v>44578</v>
      </c>
      <c r="G48" s="73" t="s">
        <v>5</v>
      </c>
      <c r="H48" s="74" t="s">
        <v>62</v>
      </c>
      <c r="I48" s="74" t="s">
        <v>96</v>
      </c>
      <c r="J48" s="74" t="s">
        <v>42</v>
      </c>
      <c r="K48" s="74" t="s">
        <v>173</v>
      </c>
    </row>
    <row r="49" spans="1:11" s="60" customFormat="1" ht="22.5" customHeight="1" x14ac:dyDescent="0.2">
      <c r="A49" s="73">
        <v>11270</v>
      </c>
      <c r="B49" s="74">
        <f>A49</f>
        <v>11270</v>
      </c>
      <c r="C49" s="88">
        <v>44578</v>
      </c>
      <c r="D49" s="73" t="s">
        <v>6</v>
      </c>
      <c r="E49" s="73" t="s">
        <v>21</v>
      </c>
      <c r="F49" s="88">
        <v>44589</v>
      </c>
      <c r="G49" s="73" t="s">
        <v>5</v>
      </c>
      <c r="H49" s="74" t="s">
        <v>62</v>
      </c>
      <c r="I49" s="74" t="s">
        <v>100</v>
      </c>
      <c r="J49" s="74" t="s">
        <v>42</v>
      </c>
      <c r="K49" s="74"/>
    </row>
    <row r="50" spans="1:11" s="60" customFormat="1" ht="22.5" customHeight="1" x14ac:dyDescent="0.2">
      <c r="A50" s="73">
        <v>11273</v>
      </c>
      <c r="B50" s="74">
        <f>A50</f>
        <v>11273</v>
      </c>
      <c r="C50" s="88">
        <v>44578</v>
      </c>
      <c r="D50" s="73" t="s">
        <v>6</v>
      </c>
      <c r="E50" s="73" t="s">
        <v>19</v>
      </c>
      <c r="F50" s="88">
        <v>44579</v>
      </c>
      <c r="G50" s="73" t="s">
        <v>157</v>
      </c>
      <c r="H50" s="74" t="s">
        <v>156</v>
      </c>
      <c r="I50" s="74" t="s">
        <v>100</v>
      </c>
      <c r="J50" s="74" t="s">
        <v>42</v>
      </c>
      <c r="K50" s="74"/>
    </row>
    <row r="51" spans="1:11" s="60" customFormat="1" ht="22.5" customHeight="1" x14ac:dyDescent="0.2">
      <c r="A51" s="73">
        <v>11276</v>
      </c>
      <c r="B51" s="74">
        <f>A51</f>
        <v>11276</v>
      </c>
      <c r="C51" s="88">
        <v>44579</v>
      </c>
      <c r="D51" s="73" t="s">
        <v>6</v>
      </c>
      <c r="E51" s="73" t="s">
        <v>77</v>
      </c>
      <c r="F51" s="88">
        <v>44589</v>
      </c>
      <c r="G51" s="73" t="s">
        <v>10</v>
      </c>
      <c r="H51" s="74" t="s">
        <v>62</v>
      </c>
      <c r="I51" s="74" t="s">
        <v>96</v>
      </c>
      <c r="J51" s="74" t="s">
        <v>42</v>
      </c>
      <c r="K51" s="74"/>
    </row>
    <row r="52" spans="1:11" s="60" customFormat="1" ht="22.5" customHeight="1" x14ac:dyDescent="0.2">
      <c r="A52" s="73">
        <v>11282</v>
      </c>
      <c r="B52" s="74">
        <f>A52</f>
        <v>11282</v>
      </c>
      <c r="C52" s="88">
        <v>44582</v>
      </c>
      <c r="D52" s="73" t="s">
        <v>6</v>
      </c>
      <c r="E52" s="73" t="s">
        <v>94</v>
      </c>
      <c r="F52" s="88">
        <v>44582</v>
      </c>
      <c r="G52" s="73" t="s">
        <v>5</v>
      </c>
      <c r="H52" s="74" t="s">
        <v>155</v>
      </c>
      <c r="I52" s="74" t="s">
        <v>96</v>
      </c>
      <c r="J52" s="74" t="s">
        <v>41</v>
      </c>
      <c r="K52" s="74" t="s">
        <v>160</v>
      </c>
    </row>
    <row r="53" spans="1:11" s="60" customFormat="1" ht="22.5" customHeight="1" x14ac:dyDescent="0.2">
      <c r="A53" s="73">
        <v>11286</v>
      </c>
      <c r="B53" s="74">
        <f>A53</f>
        <v>11286</v>
      </c>
      <c r="C53" s="88">
        <v>44582</v>
      </c>
      <c r="D53" s="73" t="s">
        <v>6</v>
      </c>
      <c r="E53" s="73" t="s">
        <v>9</v>
      </c>
      <c r="F53" s="88">
        <v>44607</v>
      </c>
      <c r="G53" s="73" t="s">
        <v>5</v>
      </c>
      <c r="H53" s="74" t="s">
        <v>62</v>
      </c>
      <c r="I53" s="74" t="s">
        <v>100</v>
      </c>
      <c r="J53" s="74" t="s">
        <v>42</v>
      </c>
      <c r="K53" s="74"/>
    </row>
    <row r="54" spans="1:11" s="60" customFormat="1" ht="22.5" customHeight="1" x14ac:dyDescent="0.2">
      <c r="A54" s="73">
        <v>11289</v>
      </c>
      <c r="B54" s="74">
        <f t="shared" ref="B54:B55" si="8">A54</f>
        <v>11289</v>
      </c>
      <c r="C54" s="88">
        <v>44584</v>
      </c>
      <c r="D54" s="73" t="s">
        <v>6</v>
      </c>
      <c r="E54" s="73" t="s">
        <v>76</v>
      </c>
      <c r="F54" s="88">
        <v>44607</v>
      </c>
      <c r="G54" s="73" t="s">
        <v>5</v>
      </c>
      <c r="H54" s="74" t="s">
        <v>62</v>
      </c>
      <c r="I54" s="74" t="s">
        <v>100</v>
      </c>
      <c r="J54" s="74" t="s">
        <v>42</v>
      </c>
      <c r="K54" s="74"/>
    </row>
    <row r="55" spans="1:11" s="60" customFormat="1" ht="22.5" customHeight="1" x14ac:dyDescent="0.2">
      <c r="A55" s="73">
        <v>11290</v>
      </c>
      <c r="B55" s="74">
        <f t="shared" si="8"/>
        <v>11290</v>
      </c>
      <c r="C55" s="88">
        <v>44583</v>
      </c>
      <c r="D55" s="73" t="s">
        <v>6</v>
      </c>
      <c r="E55" s="73" t="s">
        <v>9</v>
      </c>
      <c r="F55" s="88">
        <v>44614</v>
      </c>
      <c r="G55" s="73" t="s">
        <v>10</v>
      </c>
      <c r="H55" s="74" t="s">
        <v>62</v>
      </c>
      <c r="I55" s="74" t="s">
        <v>96</v>
      </c>
      <c r="J55" s="74" t="s">
        <v>127</v>
      </c>
      <c r="K55" s="74"/>
    </row>
    <row r="56" spans="1:11" s="60" customFormat="1" ht="22.5" customHeight="1" x14ac:dyDescent="0.2">
      <c r="A56" s="73">
        <v>11292</v>
      </c>
      <c r="B56" s="74">
        <f t="shared" ref="B56:B58" si="9">A56</f>
        <v>11292</v>
      </c>
      <c r="C56" s="88">
        <v>44583</v>
      </c>
      <c r="D56" s="73" t="s">
        <v>6</v>
      </c>
      <c r="E56" s="73" t="s">
        <v>9</v>
      </c>
      <c r="F56" s="88">
        <v>44613</v>
      </c>
      <c r="G56" s="73" t="s">
        <v>5</v>
      </c>
      <c r="H56" s="74" t="s">
        <v>62</v>
      </c>
      <c r="I56" s="74" t="s">
        <v>96</v>
      </c>
      <c r="J56" s="74" t="s">
        <v>41</v>
      </c>
      <c r="K56" s="74"/>
    </row>
    <row r="57" spans="1:11" s="60" customFormat="1" ht="22.5" customHeight="1" x14ac:dyDescent="0.2">
      <c r="A57" s="73">
        <v>11293</v>
      </c>
      <c r="B57" s="74">
        <f t="shared" si="9"/>
        <v>11293</v>
      </c>
      <c r="C57" s="88">
        <v>44585</v>
      </c>
      <c r="D57" s="73" t="s">
        <v>6</v>
      </c>
      <c r="E57" s="73" t="s">
        <v>16</v>
      </c>
      <c r="F57" s="88">
        <v>44593</v>
      </c>
      <c r="G57" s="73" t="s">
        <v>10</v>
      </c>
      <c r="H57" s="74" t="s">
        <v>62</v>
      </c>
      <c r="I57" s="74" t="s">
        <v>100</v>
      </c>
      <c r="J57" s="74" t="s">
        <v>42</v>
      </c>
      <c r="K57" s="74"/>
    </row>
    <row r="58" spans="1:11" s="60" customFormat="1" ht="22.5" customHeight="1" x14ac:dyDescent="0.2">
      <c r="A58" s="73">
        <v>11294</v>
      </c>
      <c r="B58" s="74">
        <f t="shared" si="9"/>
        <v>11294</v>
      </c>
      <c r="C58" s="88">
        <v>44584</v>
      </c>
      <c r="D58" s="73" t="s">
        <v>6</v>
      </c>
      <c r="E58" s="73" t="s">
        <v>9</v>
      </c>
      <c r="F58" s="88">
        <v>44607</v>
      </c>
      <c r="G58" s="73" t="s">
        <v>5</v>
      </c>
      <c r="H58" s="74" t="s">
        <v>62</v>
      </c>
      <c r="I58" s="74" t="s">
        <v>96</v>
      </c>
      <c r="J58" s="74" t="s">
        <v>41</v>
      </c>
      <c r="K58" s="74"/>
    </row>
    <row r="59" spans="1:11" s="60" customFormat="1" ht="22.5" customHeight="1" x14ac:dyDescent="0.2">
      <c r="A59" s="73">
        <v>11301</v>
      </c>
      <c r="B59" s="74">
        <f>A59</f>
        <v>11301</v>
      </c>
      <c r="C59" s="88">
        <v>44586</v>
      </c>
      <c r="D59" s="73" t="s">
        <v>6</v>
      </c>
      <c r="E59" s="73" t="s">
        <v>12</v>
      </c>
      <c r="F59" s="88">
        <v>44587</v>
      </c>
      <c r="G59" s="73" t="s">
        <v>5</v>
      </c>
      <c r="H59" s="74" t="s">
        <v>155</v>
      </c>
      <c r="I59" s="74" t="s">
        <v>100</v>
      </c>
      <c r="J59" s="74" t="s">
        <v>42</v>
      </c>
      <c r="K59" s="74" t="s">
        <v>160</v>
      </c>
    </row>
    <row r="60" spans="1:11" s="60" customFormat="1" ht="22.5" customHeight="1" x14ac:dyDescent="0.2">
      <c r="A60" s="73">
        <v>11305</v>
      </c>
      <c r="B60" s="74">
        <f>A60</f>
        <v>11305</v>
      </c>
      <c r="C60" s="88">
        <v>44587</v>
      </c>
      <c r="D60" s="73" t="s">
        <v>6</v>
      </c>
      <c r="E60" s="73" t="s">
        <v>91</v>
      </c>
      <c r="F60" s="88">
        <v>44600</v>
      </c>
      <c r="G60" s="73" t="s">
        <v>5</v>
      </c>
      <c r="H60" s="74" t="s">
        <v>62</v>
      </c>
      <c r="I60" s="74" t="s">
        <v>100</v>
      </c>
      <c r="J60" s="74" t="s">
        <v>42</v>
      </c>
      <c r="K60" s="74"/>
    </row>
    <row r="61" spans="1:11" s="60" customFormat="1" ht="22.5" customHeight="1" x14ac:dyDescent="0.2">
      <c r="A61" s="73">
        <v>11309</v>
      </c>
      <c r="B61" s="74">
        <f t="shared" ref="B61:B62" si="10">A61</f>
        <v>11309</v>
      </c>
      <c r="C61" s="88">
        <v>44588</v>
      </c>
      <c r="D61" s="73" t="s">
        <v>6</v>
      </c>
      <c r="E61" s="73" t="s">
        <v>18</v>
      </c>
      <c r="F61" s="88">
        <v>44616</v>
      </c>
      <c r="G61" s="73" t="s">
        <v>10</v>
      </c>
      <c r="H61" s="74" t="s">
        <v>62</v>
      </c>
      <c r="I61" s="74" t="s">
        <v>100</v>
      </c>
      <c r="J61" s="74" t="s">
        <v>42</v>
      </c>
      <c r="K61" s="74"/>
    </row>
    <row r="62" spans="1:11" s="60" customFormat="1" ht="22.5" customHeight="1" x14ac:dyDescent="0.2">
      <c r="A62" s="73">
        <v>11310</v>
      </c>
      <c r="B62" s="74">
        <f t="shared" si="10"/>
        <v>11310</v>
      </c>
      <c r="C62" s="88">
        <v>44588</v>
      </c>
      <c r="D62" s="73" t="s">
        <v>6</v>
      </c>
      <c r="E62" s="73" t="s">
        <v>7</v>
      </c>
      <c r="F62" s="88">
        <v>44609</v>
      </c>
      <c r="G62" s="73" t="s">
        <v>5</v>
      </c>
      <c r="H62" s="74" t="s">
        <v>62</v>
      </c>
      <c r="I62" s="74" t="s">
        <v>100</v>
      </c>
      <c r="J62" s="74" t="s">
        <v>42</v>
      </c>
      <c r="K62" s="74"/>
    </row>
    <row r="63" spans="1:11" s="60" customFormat="1" ht="22.5" customHeight="1" x14ac:dyDescent="0.2">
      <c r="A63" s="73">
        <v>11312</v>
      </c>
      <c r="B63" s="74">
        <f t="shared" ref="B63:B64" si="11">A63</f>
        <v>11312</v>
      </c>
      <c r="C63" s="88">
        <v>44589</v>
      </c>
      <c r="D63" s="73" t="s">
        <v>6</v>
      </c>
      <c r="E63" s="73" t="s">
        <v>9</v>
      </c>
      <c r="F63" s="88">
        <v>44607</v>
      </c>
      <c r="G63" s="73" t="s">
        <v>10</v>
      </c>
      <c r="H63" s="74" t="s">
        <v>62</v>
      </c>
      <c r="I63" s="74" t="s">
        <v>96</v>
      </c>
      <c r="J63" s="74" t="s">
        <v>41</v>
      </c>
      <c r="K63" s="74"/>
    </row>
    <row r="64" spans="1:11" s="60" customFormat="1" ht="22.5" customHeight="1" x14ac:dyDescent="0.2">
      <c r="A64" s="73">
        <v>11313</v>
      </c>
      <c r="B64" s="74">
        <f t="shared" si="11"/>
        <v>11313</v>
      </c>
      <c r="C64" s="88">
        <v>44589</v>
      </c>
      <c r="D64" s="73" t="s">
        <v>6</v>
      </c>
      <c r="E64" s="73" t="s">
        <v>21</v>
      </c>
      <c r="F64" s="88">
        <v>44602</v>
      </c>
      <c r="G64" s="73" t="s">
        <v>5</v>
      </c>
      <c r="H64" s="74" t="s">
        <v>62</v>
      </c>
      <c r="I64" s="74" t="s">
        <v>100</v>
      </c>
      <c r="J64" s="74" t="s">
        <v>42</v>
      </c>
      <c r="K64" s="74"/>
    </row>
    <row r="65" spans="1:11" s="60" customFormat="1" ht="22.5" customHeight="1" x14ac:dyDescent="0.2">
      <c r="A65" s="73">
        <v>11317</v>
      </c>
      <c r="B65" s="74">
        <f t="shared" ref="B65:B66" si="12">A65</f>
        <v>11317</v>
      </c>
      <c r="C65" s="88">
        <v>44591</v>
      </c>
      <c r="D65" s="73" t="s">
        <v>6</v>
      </c>
      <c r="E65" s="73" t="s">
        <v>161</v>
      </c>
      <c r="F65" s="88">
        <v>44592</v>
      </c>
      <c r="G65" s="73" t="s">
        <v>157</v>
      </c>
      <c r="H65" s="74" t="s">
        <v>156</v>
      </c>
      <c r="I65" s="74" t="s">
        <v>100</v>
      </c>
      <c r="J65" s="74" t="s">
        <v>42</v>
      </c>
      <c r="K65" s="74"/>
    </row>
    <row r="66" spans="1:11" s="60" customFormat="1" ht="22.5" customHeight="1" x14ac:dyDescent="0.2">
      <c r="A66" s="73">
        <v>11318</v>
      </c>
      <c r="B66" s="74">
        <f t="shared" si="12"/>
        <v>11318</v>
      </c>
      <c r="C66" s="88">
        <v>44591</v>
      </c>
      <c r="D66" s="73" t="s">
        <v>6</v>
      </c>
      <c r="E66" s="73" t="s">
        <v>161</v>
      </c>
      <c r="F66" s="88">
        <v>44592</v>
      </c>
      <c r="G66" s="73" t="s">
        <v>157</v>
      </c>
      <c r="H66" s="74" t="s">
        <v>156</v>
      </c>
      <c r="I66" s="74" t="s">
        <v>100</v>
      </c>
      <c r="J66" s="74" t="s">
        <v>42</v>
      </c>
      <c r="K66" s="74"/>
    </row>
    <row r="67" spans="1:11" s="60" customFormat="1" ht="22.5" customHeight="1" x14ac:dyDescent="0.2">
      <c r="A67" s="73">
        <v>11319</v>
      </c>
      <c r="B67" s="74">
        <f>A67</f>
        <v>11319</v>
      </c>
      <c r="C67" s="88">
        <v>44591</v>
      </c>
      <c r="D67" s="73" t="s">
        <v>6</v>
      </c>
      <c r="E67" s="73" t="s">
        <v>163</v>
      </c>
      <c r="F67" s="88">
        <v>44596</v>
      </c>
      <c r="G67" s="73" t="s">
        <v>5</v>
      </c>
      <c r="H67" s="74" t="s">
        <v>62</v>
      </c>
      <c r="I67" s="74" t="s">
        <v>96</v>
      </c>
      <c r="J67" s="74" t="s">
        <v>127</v>
      </c>
      <c r="K67" s="74"/>
    </row>
    <row r="68" spans="1:11" s="60" customFormat="1" ht="22.5" customHeight="1" x14ac:dyDescent="0.2">
      <c r="A68" s="73">
        <v>11320</v>
      </c>
      <c r="B68" s="74">
        <f>A68</f>
        <v>11320</v>
      </c>
      <c r="C68" s="88">
        <v>44592</v>
      </c>
      <c r="D68" s="73" t="s">
        <v>6</v>
      </c>
      <c r="E68" s="73" t="s">
        <v>12</v>
      </c>
      <c r="F68" s="88">
        <v>44592</v>
      </c>
      <c r="G68" s="73" t="s">
        <v>157</v>
      </c>
      <c r="H68" s="74" t="s">
        <v>156</v>
      </c>
      <c r="I68" s="74" t="s">
        <v>100</v>
      </c>
      <c r="J68" s="74" t="s">
        <v>42</v>
      </c>
      <c r="K68" s="74"/>
    </row>
    <row r="69" spans="1:11" s="60" customFormat="1" ht="22.5" customHeight="1" x14ac:dyDescent="0.2">
      <c r="A69" s="73">
        <v>11326</v>
      </c>
      <c r="B69" s="74">
        <f>A69</f>
        <v>11326</v>
      </c>
      <c r="C69" s="88">
        <v>44592</v>
      </c>
      <c r="D69" s="73" t="s">
        <v>6</v>
      </c>
      <c r="E69" s="73" t="s">
        <v>9</v>
      </c>
      <c r="F69" s="88">
        <v>44607</v>
      </c>
      <c r="G69" s="73" t="s">
        <v>5</v>
      </c>
      <c r="H69" s="74" t="s">
        <v>62</v>
      </c>
      <c r="I69" s="74" t="s">
        <v>96</v>
      </c>
      <c r="J69" s="74" t="s">
        <v>127</v>
      </c>
      <c r="K69" s="74"/>
    </row>
    <row r="70" spans="1:11" ht="15.75" customHeight="1" x14ac:dyDescent="0.2">
      <c r="A70" s="73">
        <v>11330</v>
      </c>
      <c r="B70" s="74">
        <f>A70</f>
        <v>11330</v>
      </c>
      <c r="C70" s="88">
        <v>44592</v>
      </c>
      <c r="D70" s="73" t="s">
        <v>6</v>
      </c>
      <c r="E70" s="73" t="s">
        <v>9</v>
      </c>
      <c r="F70" s="88">
        <v>44602</v>
      </c>
      <c r="G70" s="73" t="s">
        <v>5</v>
      </c>
      <c r="H70" s="74" t="s">
        <v>155</v>
      </c>
      <c r="I70" s="74" t="s">
        <v>96</v>
      </c>
      <c r="J70" s="74" t="s">
        <v>127</v>
      </c>
      <c r="K70" s="74" t="s">
        <v>160</v>
      </c>
    </row>
    <row r="71" spans="1:11" ht="15.75" customHeight="1" x14ac:dyDescent="0.2">
      <c r="A71" s="73">
        <v>11332</v>
      </c>
      <c r="B71" s="74">
        <f>A71</f>
        <v>11332</v>
      </c>
      <c r="C71" s="88">
        <v>44592</v>
      </c>
      <c r="D71" s="73" t="s">
        <v>6</v>
      </c>
      <c r="E71" s="73" t="s">
        <v>9</v>
      </c>
      <c r="F71" s="88">
        <v>44602</v>
      </c>
      <c r="G71" s="73" t="s">
        <v>5</v>
      </c>
      <c r="H71" s="74" t="s">
        <v>62</v>
      </c>
      <c r="I71" s="74" t="s">
        <v>96</v>
      </c>
      <c r="J71" s="74" t="s">
        <v>127</v>
      </c>
      <c r="K71" s="74"/>
    </row>
    <row r="72" spans="1:11" ht="15.75" customHeight="1" x14ac:dyDescent="0.2">
      <c r="A72" s="73">
        <v>11333</v>
      </c>
      <c r="B72" s="74"/>
      <c r="C72" s="88">
        <v>44594</v>
      </c>
      <c r="D72" s="73" t="s">
        <v>6</v>
      </c>
      <c r="E72" s="73" t="s">
        <v>9</v>
      </c>
      <c r="F72" s="73" t="s">
        <v>40</v>
      </c>
      <c r="G72" s="73" t="s">
        <v>24</v>
      </c>
      <c r="H72" s="74" t="s">
        <v>149</v>
      </c>
      <c r="I72" s="74" t="s">
        <v>96</v>
      </c>
      <c r="J72" s="74" t="s">
        <v>127</v>
      </c>
      <c r="K72" s="74"/>
    </row>
    <row r="73" spans="1:11" ht="15.75" customHeight="1" x14ac:dyDescent="0.2">
      <c r="A73" s="73">
        <v>11335</v>
      </c>
      <c r="B73" s="74">
        <f>A73</f>
        <v>11335</v>
      </c>
      <c r="C73" s="88">
        <v>44595</v>
      </c>
      <c r="D73" s="73" t="s">
        <v>6</v>
      </c>
      <c r="E73" s="73" t="s">
        <v>21</v>
      </c>
      <c r="F73" s="88">
        <v>44629</v>
      </c>
      <c r="G73" s="73" t="s">
        <v>5</v>
      </c>
      <c r="H73" s="74" t="s">
        <v>62</v>
      </c>
      <c r="I73" s="74" t="s">
        <v>96</v>
      </c>
      <c r="J73" s="74" t="s">
        <v>41</v>
      </c>
      <c r="K73" s="74"/>
    </row>
    <row r="74" spans="1:11" ht="15.75" customHeight="1" x14ac:dyDescent="0.2">
      <c r="A74" s="73">
        <v>11337</v>
      </c>
      <c r="B74" s="74"/>
      <c r="C74" s="88">
        <v>44594</v>
      </c>
      <c r="D74" s="73" t="s">
        <v>6</v>
      </c>
      <c r="E74" s="73" t="s">
        <v>9</v>
      </c>
      <c r="F74" s="88">
        <v>44669</v>
      </c>
      <c r="G74" s="73" t="s">
        <v>24</v>
      </c>
      <c r="H74" s="74" t="s">
        <v>149</v>
      </c>
      <c r="I74" s="74" t="s">
        <v>96</v>
      </c>
      <c r="J74" s="74" t="s">
        <v>127</v>
      </c>
      <c r="K74" s="74"/>
    </row>
    <row r="75" spans="1:11" ht="15.75" customHeight="1" x14ac:dyDescent="0.2">
      <c r="A75" s="73">
        <v>11341</v>
      </c>
      <c r="B75" s="74">
        <f>A75</f>
        <v>11341</v>
      </c>
      <c r="C75" s="88">
        <v>44596</v>
      </c>
      <c r="D75" s="73" t="s">
        <v>6</v>
      </c>
      <c r="E75" s="73" t="s">
        <v>9</v>
      </c>
      <c r="F75" s="88">
        <v>44610</v>
      </c>
      <c r="G75" s="73" t="s">
        <v>5</v>
      </c>
      <c r="H75" s="74" t="s">
        <v>62</v>
      </c>
      <c r="I75" s="74" t="s">
        <v>100</v>
      </c>
      <c r="J75" s="74" t="s">
        <v>42</v>
      </c>
      <c r="K75" s="74"/>
    </row>
    <row r="76" spans="1:11" ht="15.75" customHeight="1" x14ac:dyDescent="0.2">
      <c r="A76" s="73">
        <v>11353</v>
      </c>
      <c r="B76" s="74">
        <f>A76</f>
        <v>11353</v>
      </c>
      <c r="C76" s="88">
        <v>44599</v>
      </c>
      <c r="D76" s="73" t="s">
        <v>6</v>
      </c>
      <c r="E76" s="73" t="s">
        <v>76</v>
      </c>
      <c r="F76" s="88">
        <v>44599</v>
      </c>
      <c r="G76" s="73" t="s">
        <v>5</v>
      </c>
      <c r="H76" s="74" t="s">
        <v>155</v>
      </c>
      <c r="I76" s="74" t="s">
        <v>100</v>
      </c>
      <c r="J76" s="74" t="s">
        <v>42</v>
      </c>
      <c r="K76" s="74" t="s">
        <v>160</v>
      </c>
    </row>
    <row r="77" spans="1:11" ht="15.75" customHeight="1" x14ac:dyDescent="0.2">
      <c r="A77" s="73">
        <v>11355</v>
      </c>
      <c r="B77" s="74">
        <f>A77</f>
        <v>11355</v>
      </c>
      <c r="C77" s="88">
        <v>44599</v>
      </c>
      <c r="D77" s="73" t="s">
        <v>6</v>
      </c>
      <c r="E77" s="73" t="s">
        <v>9</v>
      </c>
      <c r="F77" s="88">
        <v>44607</v>
      </c>
      <c r="G77" s="73" t="s">
        <v>5</v>
      </c>
      <c r="H77" s="74" t="s">
        <v>62</v>
      </c>
      <c r="I77" s="74" t="s">
        <v>96</v>
      </c>
      <c r="J77" s="74" t="s">
        <v>41</v>
      </c>
      <c r="K77" s="74"/>
    </row>
    <row r="78" spans="1:11" ht="15.75" customHeight="1" x14ac:dyDescent="0.2">
      <c r="A78" s="73">
        <v>11362</v>
      </c>
      <c r="B78" s="74">
        <f t="shared" ref="B78:B79" si="13">A78</f>
        <v>11362</v>
      </c>
      <c r="C78" s="88">
        <v>44601</v>
      </c>
      <c r="D78" s="73" t="s">
        <v>6</v>
      </c>
      <c r="E78" s="73" t="s">
        <v>17</v>
      </c>
      <c r="F78" s="88">
        <v>44629</v>
      </c>
      <c r="G78" s="73" t="s">
        <v>5</v>
      </c>
      <c r="H78" s="74" t="s">
        <v>62</v>
      </c>
      <c r="I78" s="74" t="s">
        <v>96</v>
      </c>
      <c r="J78" s="74" t="s">
        <v>127</v>
      </c>
      <c r="K78" s="74"/>
    </row>
    <row r="79" spans="1:11" ht="15.75" customHeight="1" x14ac:dyDescent="0.2">
      <c r="A79" s="73">
        <v>11363</v>
      </c>
      <c r="B79" s="74">
        <f t="shared" si="13"/>
        <v>11363</v>
      </c>
      <c r="C79" s="88">
        <v>44601</v>
      </c>
      <c r="D79" s="73" t="s">
        <v>6</v>
      </c>
      <c r="E79" s="73" t="s">
        <v>18</v>
      </c>
      <c r="F79" s="88">
        <v>44602</v>
      </c>
      <c r="G79" s="73" t="s">
        <v>5</v>
      </c>
      <c r="H79" s="74" t="s">
        <v>155</v>
      </c>
      <c r="I79" s="74" t="s">
        <v>100</v>
      </c>
      <c r="J79" s="74" t="s">
        <v>42</v>
      </c>
      <c r="K79" s="74" t="s">
        <v>160</v>
      </c>
    </row>
    <row r="80" spans="1:11" ht="15.75" customHeight="1" x14ac:dyDescent="0.2">
      <c r="A80" s="73">
        <v>11368</v>
      </c>
      <c r="B80" s="74">
        <f>A80</f>
        <v>11368</v>
      </c>
      <c r="C80" s="88">
        <v>44603</v>
      </c>
      <c r="D80" s="73" t="s">
        <v>6</v>
      </c>
      <c r="E80" s="73" t="s">
        <v>13</v>
      </c>
      <c r="F80" s="88">
        <v>44610</v>
      </c>
      <c r="G80" s="73" t="s">
        <v>5</v>
      </c>
      <c r="H80" s="74" t="s">
        <v>62</v>
      </c>
      <c r="I80" s="74" t="s">
        <v>100</v>
      </c>
      <c r="J80" s="74" t="s">
        <v>42</v>
      </c>
      <c r="K80" s="74"/>
    </row>
    <row r="81" spans="1:11" ht="15.75" customHeight="1" x14ac:dyDescent="0.2">
      <c r="A81" s="73">
        <v>11371</v>
      </c>
      <c r="B81" s="74">
        <f>A81</f>
        <v>11371</v>
      </c>
      <c r="C81" s="88">
        <v>44603</v>
      </c>
      <c r="D81" s="73" t="s">
        <v>6</v>
      </c>
      <c r="E81" s="73" t="s">
        <v>21</v>
      </c>
      <c r="F81" s="88">
        <v>44607</v>
      </c>
      <c r="G81" s="73" t="s">
        <v>5</v>
      </c>
      <c r="H81" s="74" t="s">
        <v>62</v>
      </c>
      <c r="I81" s="74" t="s">
        <v>100</v>
      </c>
      <c r="J81" s="74" t="s">
        <v>41</v>
      </c>
      <c r="K81" s="74" t="s">
        <v>164</v>
      </c>
    </row>
    <row r="82" spans="1:11" ht="15.75" customHeight="1" x14ac:dyDescent="0.2">
      <c r="A82" s="73">
        <v>11373</v>
      </c>
      <c r="B82" s="74">
        <f>A82</f>
        <v>11373</v>
      </c>
      <c r="C82" s="88">
        <v>44604</v>
      </c>
      <c r="D82" s="73" t="s">
        <v>6</v>
      </c>
      <c r="E82" s="73" t="s">
        <v>161</v>
      </c>
      <c r="F82" s="88">
        <v>44606</v>
      </c>
      <c r="G82" s="73" t="s">
        <v>157</v>
      </c>
      <c r="H82" s="74" t="s">
        <v>156</v>
      </c>
      <c r="I82" s="74" t="s">
        <v>100</v>
      </c>
      <c r="J82" s="74" t="s">
        <v>42</v>
      </c>
      <c r="K82" s="74"/>
    </row>
    <row r="83" spans="1:11" ht="15.75" customHeight="1" x14ac:dyDescent="0.2">
      <c r="A83" s="73">
        <v>11378</v>
      </c>
      <c r="B83" s="74">
        <f t="shared" ref="B83:B84" si="14">A83</f>
        <v>11378</v>
      </c>
      <c r="C83" s="88">
        <v>44601</v>
      </c>
      <c r="D83" s="73" t="s">
        <v>6</v>
      </c>
      <c r="E83" s="73" t="s">
        <v>93</v>
      </c>
      <c r="F83" s="88">
        <v>44615</v>
      </c>
      <c r="G83" s="73" t="s">
        <v>157</v>
      </c>
      <c r="H83" s="74" t="s">
        <v>156</v>
      </c>
      <c r="I83" s="74" t="s">
        <v>100</v>
      </c>
      <c r="J83" s="74" t="s">
        <v>42</v>
      </c>
      <c r="K83" s="74"/>
    </row>
    <row r="84" spans="1:11" ht="15.75" customHeight="1" x14ac:dyDescent="0.2">
      <c r="A84" s="73">
        <v>11379</v>
      </c>
      <c r="B84" s="74">
        <f t="shared" si="14"/>
        <v>11379</v>
      </c>
      <c r="C84" s="88">
        <v>44603</v>
      </c>
      <c r="D84" s="73" t="s">
        <v>6</v>
      </c>
      <c r="E84" s="73" t="s">
        <v>19</v>
      </c>
      <c r="F84" s="88">
        <v>44616</v>
      </c>
      <c r="G84" s="73" t="s">
        <v>157</v>
      </c>
      <c r="H84" s="74" t="s">
        <v>156</v>
      </c>
      <c r="I84" s="74" t="s">
        <v>100</v>
      </c>
      <c r="J84" s="74" t="s">
        <v>42</v>
      </c>
      <c r="K84" s="74"/>
    </row>
    <row r="85" spans="1:11" ht="15.75" customHeight="1" x14ac:dyDescent="0.2">
      <c r="A85" s="73">
        <v>11381</v>
      </c>
      <c r="B85" s="74">
        <f t="shared" ref="B85:B86" si="15">A85</f>
        <v>11381</v>
      </c>
      <c r="C85" s="88">
        <v>44603</v>
      </c>
      <c r="D85" s="73" t="s">
        <v>6</v>
      </c>
      <c r="E85" s="73" t="s">
        <v>19</v>
      </c>
      <c r="F85" s="88">
        <v>44616</v>
      </c>
      <c r="G85" s="73" t="s">
        <v>157</v>
      </c>
      <c r="H85" s="74" t="s">
        <v>156</v>
      </c>
      <c r="I85" s="74" t="s">
        <v>100</v>
      </c>
      <c r="J85" s="74" t="s">
        <v>42</v>
      </c>
      <c r="K85" s="74"/>
    </row>
    <row r="86" spans="1:11" ht="15.75" customHeight="1" x14ac:dyDescent="0.2">
      <c r="A86" s="73">
        <v>11382</v>
      </c>
      <c r="B86" s="74">
        <f t="shared" si="15"/>
        <v>11382</v>
      </c>
      <c r="C86" s="88">
        <v>44603</v>
      </c>
      <c r="D86" s="73" t="s">
        <v>6</v>
      </c>
      <c r="E86" s="73" t="s">
        <v>19</v>
      </c>
      <c r="F86" s="88">
        <v>44616</v>
      </c>
      <c r="G86" s="73" t="s">
        <v>157</v>
      </c>
      <c r="H86" s="74" t="s">
        <v>156</v>
      </c>
      <c r="I86" s="74" t="s">
        <v>100</v>
      </c>
      <c r="J86" s="74" t="s">
        <v>42</v>
      </c>
      <c r="K86" s="74"/>
    </row>
    <row r="87" spans="1:11" ht="24.75" customHeight="1" x14ac:dyDescent="0.2">
      <c r="A87" s="73">
        <v>11385</v>
      </c>
      <c r="B87" s="74">
        <f t="shared" ref="B87:B88" si="16">A87</f>
        <v>11385</v>
      </c>
      <c r="C87" s="88">
        <v>44606</v>
      </c>
      <c r="D87" s="73" t="s">
        <v>6</v>
      </c>
      <c r="E87" s="73" t="s">
        <v>12</v>
      </c>
      <c r="F87" s="88">
        <v>44629</v>
      </c>
      <c r="G87" s="73" t="s">
        <v>5</v>
      </c>
      <c r="H87" s="74" t="s">
        <v>62</v>
      </c>
      <c r="I87" s="74" t="s">
        <v>100</v>
      </c>
      <c r="J87" s="74" t="s">
        <v>42</v>
      </c>
      <c r="K87" s="74"/>
    </row>
    <row r="88" spans="1:11" ht="15.75" customHeight="1" x14ac:dyDescent="0.2">
      <c r="A88" s="73">
        <v>11386</v>
      </c>
      <c r="B88" s="74">
        <f t="shared" si="16"/>
        <v>11386</v>
      </c>
      <c r="C88" s="88">
        <v>44606</v>
      </c>
      <c r="D88" s="73" t="s">
        <v>6</v>
      </c>
      <c r="E88" s="73" t="s">
        <v>17</v>
      </c>
      <c r="F88" s="88">
        <v>44608</v>
      </c>
      <c r="G88" s="73" t="s">
        <v>5</v>
      </c>
      <c r="H88" s="74" t="s">
        <v>62</v>
      </c>
      <c r="I88" s="74" t="s">
        <v>96</v>
      </c>
      <c r="J88" s="74" t="s">
        <v>127</v>
      </c>
      <c r="K88" s="74"/>
    </row>
    <row r="89" spans="1:11" ht="15.75" customHeight="1" x14ac:dyDescent="0.2">
      <c r="A89" s="73">
        <v>11390</v>
      </c>
      <c r="B89" s="74">
        <f t="shared" ref="B89:B90" si="17">A89</f>
        <v>11390</v>
      </c>
      <c r="C89" s="88">
        <v>44607</v>
      </c>
      <c r="D89" s="73" t="s">
        <v>6</v>
      </c>
      <c r="E89" s="73" t="s">
        <v>15</v>
      </c>
      <c r="F89" s="88">
        <v>44610</v>
      </c>
      <c r="G89" s="73" t="s">
        <v>5</v>
      </c>
      <c r="H89" s="74" t="s">
        <v>62</v>
      </c>
      <c r="I89" s="74" t="s">
        <v>96</v>
      </c>
      <c r="J89" s="74" t="s">
        <v>127</v>
      </c>
      <c r="K89" s="74"/>
    </row>
    <row r="90" spans="1:11" ht="15.75" customHeight="1" x14ac:dyDescent="0.2">
      <c r="A90" s="73">
        <v>11391</v>
      </c>
      <c r="B90" s="74">
        <f t="shared" si="17"/>
        <v>11391</v>
      </c>
      <c r="C90" s="88">
        <v>44607</v>
      </c>
      <c r="D90" s="73" t="s">
        <v>6</v>
      </c>
      <c r="E90" s="73" t="s">
        <v>21</v>
      </c>
      <c r="F90" s="88">
        <v>44614</v>
      </c>
      <c r="G90" s="73" t="s">
        <v>5</v>
      </c>
      <c r="H90" s="74" t="s">
        <v>62</v>
      </c>
      <c r="I90" s="74" t="s">
        <v>100</v>
      </c>
      <c r="J90" s="74" t="s">
        <v>41</v>
      </c>
      <c r="K90" s="74"/>
    </row>
    <row r="91" spans="1:11" ht="15.75" customHeight="1" x14ac:dyDescent="0.2">
      <c r="A91" s="73">
        <v>11393</v>
      </c>
      <c r="B91" s="74"/>
      <c r="C91" s="88">
        <v>44607</v>
      </c>
      <c r="D91" s="73" t="s">
        <v>6</v>
      </c>
      <c r="E91" s="73" t="s">
        <v>21</v>
      </c>
      <c r="F91" s="88">
        <v>44656</v>
      </c>
      <c r="G91" s="73" t="s">
        <v>24</v>
      </c>
      <c r="H91" s="74" t="s">
        <v>149</v>
      </c>
      <c r="I91" s="74" t="s">
        <v>96</v>
      </c>
      <c r="J91" s="74" t="s">
        <v>41</v>
      </c>
      <c r="K91" s="74"/>
    </row>
    <row r="92" spans="1:11" ht="15.75" customHeight="1" x14ac:dyDescent="0.2">
      <c r="A92" s="73">
        <v>11395</v>
      </c>
      <c r="B92" s="74">
        <f t="shared" ref="B92:B93" si="18">A92</f>
        <v>11395</v>
      </c>
      <c r="C92" s="88">
        <v>44608</v>
      </c>
      <c r="D92" s="73" t="s">
        <v>6</v>
      </c>
      <c r="E92" s="73" t="s">
        <v>9</v>
      </c>
      <c r="F92" s="88">
        <v>44629</v>
      </c>
      <c r="G92" s="73" t="s">
        <v>5</v>
      </c>
      <c r="H92" s="74" t="s">
        <v>62</v>
      </c>
      <c r="I92" s="74" t="s">
        <v>96</v>
      </c>
      <c r="J92" s="74" t="s">
        <v>127</v>
      </c>
      <c r="K92" s="74"/>
    </row>
    <row r="93" spans="1:11" ht="15.75" customHeight="1" x14ac:dyDescent="0.2">
      <c r="A93" s="73">
        <v>11396</v>
      </c>
      <c r="B93" s="74">
        <f t="shared" si="18"/>
        <v>11396</v>
      </c>
      <c r="C93" s="88">
        <v>44608</v>
      </c>
      <c r="D93" s="73" t="s">
        <v>6</v>
      </c>
      <c r="E93" s="73" t="s">
        <v>9</v>
      </c>
      <c r="F93" s="88">
        <v>44651</v>
      </c>
      <c r="G93" s="73" t="s">
        <v>5</v>
      </c>
      <c r="H93" s="74" t="s">
        <v>62</v>
      </c>
      <c r="I93" s="74" t="s">
        <v>96</v>
      </c>
      <c r="J93" s="74" t="s">
        <v>127</v>
      </c>
      <c r="K93" s="74"/>
    </row>
    <row r="94" spans="1:11" ht="15.75" customHeight="1" x14ac:dyDescent="0.2">
      <c r="A94" s="73">
        <v>11402</v>
      </c>
      <c r="B94" s="74">
        <f t="shared" ref="B94:B96" si="19">A94</f>
        <v>11402</v>
      </c>
      <c r="C94" s="88">
        <v>44609</v>
      </c>
      <c r="D94" s="73" t="s">
        <v>6</v>
      </c>
      <c r="E94" s="73" t="s">
        <v>17</v>
      </c>
      <c r="F94" s="88">
        <v>44629</v>
      </c>
      <c r="G94" s="73" t="s">
        <v>5</v>
      </c>
      <c r="H94" s="74" t="s">
        <v>155</v>
      </c>
      <c r="I94" s="74" t="s">
        <v>96</v>
      </c>
      <c r="J94" s="74" t="s">
        <v>127</v>
      </c>
      <c r="K94" s="74" t="s">
        <v>160</v>
      </c>
    </row>
    <row r="95" spans="1:11" ht="15.75" customHeight="1" x14ac:dyDescent="0.2">
      <c r="A95" s="73">
        <v>11403</v>
      </c>
      <c r="B95" s="74">
        <f t="shared" si="19"/>
        <v>11403</v>
      </c>
      <c r="C95" s="88">
        <v>44609</v>
      </c>
      <c r="D95" s="73" t="s">
        <v>6</v>
      </c>
      <c r="E95" s="73" t="s">
        <v>9</v>
      </c>
      <c r="F95" s="88">
        <v>44656</v>
      </c>
      <c r="G95" s="73" t="s">
        <v>5</v>
      </c>
      <c r="H95" s="74" t="s">
        <v>62</v>
      </c>
      <c r="I95" s="74" t="s">
        <v>96</v>
      </c>
      <c r="J95" s="74" t="s">
        <v>41</v>
      </c>
      <c r="K95" s="74"/>
    </row>
    <row r="96" spans="1:11" ht="15.75" customHeight="1" x14ac:dyDescent="0.2">
      <c r="A96" s="73">
        <v>11404</v>
      </c>
      <c r="B96" s="74">
        <f t="shared" si="19"/>
        <v>11404</v>
      </c>
      <c r="C96" s="88">
        <v>44609</v>
      </c>
      <c r="D96" s="73" t="s">
        <v>6</v>
      </c>
      <c r="E96" s="73" t="s">
        <v>9</v>
      </c>
      <c r="F96" s="88">
        <v>44609</v>
      </c>
      <c r="G96" s="73" t="s">
        <v>5</v>
      </c>
      <c r="H96" s="74" t="s">
        <v>62</v>
      </c>
      <c r="I96" s="74" t="s">
        <v>96</v>
      </c>
      <c r="J96" s="74" t="s">
        <v>41</v>
      </c>
      <c r="K96" s="74" t="s">
        <v>174</v>
      </c>
    </row>
    <row r="97" spans="1:11" ht="15.75" customHeight="1" x14ac:dyDescent="0.2">
      <c r="A97" s="73">
        <v>11413</v>
      </c>
      <c r="B97" s="74"/>
      <c r="C97" s="88">
        <v>44611</v>
      </c>
      <c r="D97" s="73" t="s">
        <v>6</v>
      </c>
      <c r="E97" s="73" t="s">
        <v>14</v>
      </c>
      <c r="F97" s="88">
        <v>44678</v>
      </c>
      <c r="G97" s="73" t="s">
        <v>24</v>
      </c>
      <c r="H97" s="74" t="s">
        <v>149</v>
      </c>
      <c r="I97" s="74" t="s">
        <v>100</v>
      </c>
      <c r="J97" s="74" t="s">
        <v>42</v>
      </c>
      <c r="K97" s="74"/>
    </row>
    <row r="98" spans="1:11" ht="15.75" customHeight="1" x14ac:dyDescent="0.2">
      <c r="A98" s="73">
        <v>11416</v>
      </c>
      <c r="B98" s="74">
        <f t="shared" ref="B98:B104" si="20">A98</f>
        <v>11416</v>
      </c>
      <c r="C98" s="88">
        <v>44611</v>
      </c>
      <c r="D98" s="73" t="s">
        <v>6</v>
      </c>
      <c r="E98" s="73" t="s">
        <v>4</v>
      </c>
      <c r="F98" s="88">
        <v>44617</v>
      </c>
      <c r="G98" s="73" t="s">
        <v>5</v>
      </c>
      <c r="H98" s="74" t="s">
        <v>155</v>
      </c>
      <c r="I98" s="74" t="s">
        <v>100</v>
      </c>
      <c r="J98" s="74" t="s">
        <v>42</v>
      </c>
      <c r="K98" s="74" t="s">
        <v>160</v>
      </c>
    </row>
    <row r="99" spans="1:11" ht="15.75" customHeight="1" x14ac:dyDescent="0.2">
      <c r="A99" s="73">
        <v>11417</v>
      </c>
      <c r="B99" s="74">
        <f t="shared" si="20"/>
        <v>11417</v>
      </c>
      <c r="C99" s="88">
        <v>44612</v>
      </c>
      <c r="D99" s="73" t="s">
        <v>6</v>
      </c>
      <c r="E99" s="73" t="s">
        <v>4</v>
      </c>
      <c r="F99" s="88">
        <v>44617</v>
      </c>
      <c r="G99" s="73" t="s">
        <v>5</v>
      </c>
      <c r="H99" s="74" t="s">
        <v>155</v>
      </c>
      <c r="I99" s="74" t="s">
        <v>100</v>
      </c>
      <c r="J99" s="74" t="s">
        <v>42</v>
      </c>
      <c r="K99" s="74" t="s">
        <v>160</v>
      </c>
    </row>
    <row r="100" spans="1:11" ht="15.75" customHeight="1" x14ac:dyDescent="0.2">
      <c r="A100" s="73">
        <v>11418</v>
      </c>
      <c r="B100" s="74">
        <f t="shared" si="20"/>
        <v>11418</v>
      </c>
      <c r="C100" s="88">
        <v>44612</v>
      </c>
      <c r="D100" s="73" t="s">
        <v>6</v>
      </c>
      <c r="E100" s="73" t="s">
        <v>4</v>
      </c>
      <c r="F100" s="88">
        <v>44617</v>
      </c>
      <c r="G100" s="73" t="s">
        <v>5</v>
      </c>
      <c r="H100" s="74" t="s">
        <v>155</v>
      </c>
      <c r="I100" s="74" t="s">
        <v>100</v>
      </c>
      <c r="J100" s="74" t="s">
        <v>42</v>
      </c>
      <c r="K100" s="74" t="s">
        <v>160</v>
      </c>
    </row>
    <row r="101" spans="1:11" ht="15.75" customHeight="1" x14ac:dyDescent="0.2">
      <c r="A101" s="73">
        <v>11419</v>
      </c>
      <c r="B101" s="74">
        <f t="shared" si="20"/>
        <v>11419</v>
      </c>
      <c r="C101" s="88">
        <v>44597</v>
      </c>
      <c r="D101" s="73" t="s">
        <v>6</v>
      </c>
      <c r="E101" s="73" t="s">
        <v>161</v>
      </c>
      <c r="F101" s="88">
        <v>44613</v>
      </c>
      <c r="G101" s="73" t="s">
        <v>157</v>
      </c>
      <c r="H101" s="74" t="s">
        <v>156</v>
      </c>
      <c r="I101" s="74" t="s">
        <v>100</v>
      </c>
      <c r="J101" s="74" t="s">
        <v>42</v>
      </c>
      <c r="K101" s="74"/>
    </row>
    <row r="102" spans="1:11" ht="15.75" customHeight="1" x14ac:dyDescent="0.2">
      <c r="A102" s="73">
        <v>11420</v>
      </c>
      <c r="B102" s="74">
        <f t="shared" si="20"/>
        <v>11420</v>
      </c>
      <c r="C102" s="88">
        <v>44601</v>
      </c>
      <c r="D102" s="73" t="s">
        <v>6</v>
      </c>
      <c r="E102" s="73" t="s">
        <v>19</v>
      </c>
      <c r="F102" s="88">
        <v>44613</v>
      </c>
      <c r="G102" s="73" t="s">
        <v>157</v>
      </c>
      <c r="H102" s="74" t="s">
        <v>156</v>
      </c>
      <c r="I102" s="74" t="s">
        <v>100</v>
      </c>
      <c r="J102" s="74" t="s">
        <v>42</v>
      </c>
      <c r="K102" s="74"/>
    </row>
    <row r="103" spans="1:11" ht="15.75" customHeight="1" x14ac:dyDescent="0.2">
      <c r="A103" s="73">
        <v>11421</v>
      </c>
      <c r="B103" s="74">
        <f t="shared" si="20"/>
        <v>11421</v>
      </c>
      <c r="C103" s="88">
        <v>44610</v>
      </c>
      <c r="D103" s="73" t="s">
        <v>6</v>
      </c>
      <c r="E103" s="73" t="s">
        <v>161</v>
      </c>
      <c r="F103" s="88">
        <v>44613</v>
      </c>
      <c r="G103" s="73" t="s">
        <v>157</v>
      </c>
      <c r="H103" s="74" t="s">
        <v>156</v>
      </c>
      <c r="I103" s="74" t="s">
        <v>100</v>
      </c>
      <c r="J103" s="74" t="s">
        <v>42</v>
      </c>
      <c r="K103" s="74"/>
    </row>
    <row r="104" spans="1:11" ht="15.75" customHeight="1" x14ac:dyDescent="0.2">
      <c r="A104" s="73">
        <v>11422</v>
      </c>
      <c r="B104" s="74">
        <f t="shared" si="20"/>
        <v>11422</v>
      </c>
      <c r="C104" s="88">
        <v>44613</v>
      </c>
      <c r="D104" s="73" t="s">
        <v>6</v>
      </c>
      <c r="E104" s="73" t="s">
        <v>161</v>
      </c>
      <c r="F104" s="88">
        <v>44613</v>
      </c>
      <c r="G104" s="73" t="s">
        <v>157</v>
      </c>
      <c r="H104" s="74" t="s">
        <v>156</v>
      </c>
      <c r="I104" s="74" t="s">
        <v>100</v>
      </c>
      <c r="J104" s="74" t="s">
        <v>42</v>
      </c>
      <c r="K104" s="74"/>
    </row>
    <row r="105" spans="1:11" ht="15.75" customHeight="1" x14ac:dyDescent="0.2">
      <c r="A105" s="73">
        <v>11429</v>
      </c>
      <c r="B105" s="74">
        <f>A105</f>
        <v>11429</v>
      </c>
      <c r="C105" s="88">
        <v>44614</v>
      </c>
      <c r="D105" s="73" t="s">
        <v>6</v>
      </c>
      <c r="E105" s="73" t="s">
        <v>161</v>
      </c>
      <c r="F105" s="88">
        <v>44614</v>
      </c>
      <c r="G105" s="73" t="s">
        <v>157</v>
      </c>
      <c r="H105" s="74" t="s">
        <v>156</v>
      </c>
      <c r="I105" s="74" t="s">
        <v>100</v>
      </c>
      <c r="J105" s="74" t="s">
        <v>42</v>
      </c>
      <c r="K105" s="74"/>
    </row>
    <row r="106" spans="1:11" ht="15.75" customHeight="1" x14ac:dyDescent="0.2">
      <c r="A106" s="73">
        <v>11430</v>
      </c>
      <c r="B106" s="74">
        <f>A106</f>
        <v>11430</v>
      </c>
      <c r="C106" s="88">
        <v>44614</v>
      </c>
      <c r="D106" s="73" t="s">
        <v>6</v>
      </c>
      <c r="E106" s="73" t="s">
        <v>14</v>
      </c>
      <c r="F106" s="88">
        <v>44651</v>
      </c>
      <c r="G106" s="73" t="s">
        <v>5</v>
      </c>
      <c r="H106" s="74" t="s">
        <v>62</v>
      </c>
      <c r="I106" s="74" t="s">
        <v>100</v>
      </c>
      <c r="J106" s="74" t="s">
        <v>42</v>
      </c>
      <c r="K106" s="74"/>
    </row>
    <row r="107" spans="1:11" ht="15.75" customHeight="1" x14ac:dyDescent="0.2">
      <c r="A107" s="73">
        <v>11434</v>
      </c>
      <c r="B107" s="74">
        <f t="shared" ref="B107:B109" si="21">A107</f>
        <v>11434</v>
      </c>
      <c r="C107" s="88">
        <v>44614</v>
      </c>
      <c r="D107" s="73" t="s">
        <v>6</v>
      </c>
      <c r="E107" s="73" t="s">
        <v>4</v>
      </c>
      <c r="F107" s="88">
        <v>44635</v>
      </c>
      <c r="G107" s="73" t="s">
        <v>5</v>
      </c>
      <c r="H107" s="74" t="s">
        <v>62</v>
      </c>
      <c r="I107" s="74" t="s">
        <v>100</v>
      </c>
      <c r="J107" s="74" t="s">
        <v>42</v>
      </c>
      <c r="K107" s="74"/>
    </row>
    <row r="108" spans="1:11" ht="15.75" customHeight="1" x14ac:dyDescent="0.2">
      <c r="A108" s="73">
        <v>11435</v>
      </c>
      <c r="B108" s="74">
        <f t="shared" si="21"/>
        <v>11435</v>
      </c>
      <c r="C108" s="88">
        <v>44615</v>
      </c>
      <c r="D108" s="73" t="s">
        <v>6</v>
      </c>
      <c r="E108" s="73" t="s">
        <v>17</v>
      </c>
      <c r="F108" s="88">
        <v>44629</v>
      </c>
      <c r="G108" s="73" t="s">
        <v>5</v>
      </c>
      <c r="H108" s="74" t="s">
        <v>62</v>
      </c>
      <c r="I108" s="74" t="s">
        <v>96</v>
      </c>
      <c r="J108" s="74" t="s">
        <v>127</v>
      </c>
      <c r="K108" s="74"/>
    </row>
    <row r="109" spans="1:11" ht="15.75" customHeight="1" x14ac:dyDescent="0.2">
      <c r="A109" s="73">
        <v>11436</v>
      </c>
      <c r="B109" s="74">
        <f t="shared" si="21"/>
        <v>11436</v>
      </c>
      <c r="C109" s="88">
        <v>44615</v>
      </c>
      <c r="D109" s="73" t="s">
        <v>6</v>
      </c>
      <c r="E109" s="73" t="s">
        <v>17</v>
      </c>
      <c r="F109" s="88">
        <v>44629</v>
      </c>
      <c r="G109" s="73" t="s">
        <v>10</v>
      </c>
      <c r="H109" s="74" t="s">
        <v>62</v>
      </c>
      <c r="I109" s="74" t="s">
        <v>96</v>
      </c>
      <c r="J109" s="74" t="s">
        <v>41</v>
      </c>
      <c r="K109" s="74"/>
    </row>
    <row r="110" spans="1:11" ht="15.75" customHeight="1" x14ac:dyDescent="0.2">
      <c r="A110" s="73">
        <v>11440</v>
      </c>
      <c r="B110" s="74">
        <f>A110</f>
        <v>11440</v>
      </c>
      <c r="C110" s="88">
        <v>44615</v>
      </c>
      <c r="D110" s="73" t="s">
        <v>6</v>
      </c>
      <c r="E110" s="73" t="s">
        <v>23</v>
      </c>
      <c r="F110" s="88">
        <v>44662</v>
      </c>
      <c r="G110" s="73" t="s">
        <v>157</v>
      </c>
      <c r="H110" s="74" t="s">
        <v>156</v>
      </c>
      <c r="I110" s="74" t="s">
        <v>100</v>
      </c>
      <c r="J110" s="74" t="s">
        <v>42</v>
      </c>
      <c r="K110" s="74"/>
    </row>
    <row r="111" spans="1:11" ht="15.75" customHeight="1" x14ac:dyDescent="0.2">
      <c r="A111" s="73">
        <v>11441</v>
      </c>
      <c r="B111" s="74"/>
      <c r="C111" s="88">
        <v>44615</v>
      </c>
      <c r="D111" s="73" t="s">
        <v>6</v>
      </c>
      <c r="E111" s="73" t="s">
        <v>11</v>
      </c>
      <c r="F111" s="88">
        <v>44635</v>
      </c>
      <c r="G111" s="73" t="s">
        <v>24</v>
      </c>
      <c r="H111" s="74" t="s">
        <v>149</v>
      </c>
      <c r="I111" s="74" t="s">
        <v>96</v>
      </c>
      <c r="J111" s="74" t="s">
        <v>41</v>
      </c>
      <c r="K111" s="74"/>
    </row>
    <row r="112" spans="1:11" ht="15.75" customHeight="1" x14ac:dyDescent="0.2">
      <c r="A112" s="73">
        <v>11442</v>
      </c>
      <c r="B112" s="74">
        <f>A112</f>
        <v>11442</v>
      </c>
      <c r="C112" s="88">
        <v>44615</v>
      </c>
      <c r="D112" s="73" t="s">
        <v>6</v>
      </c>
      <c r="E112" s="73" t="s">
        <v>9</v>
      </c>
      <c r="F112" s="88">
        <v>44643</v>
      </c>
      <c r="G112" s="73" t="s">
        <v>5</v>
      </c>
      <c r="H112" s="74" t="s">
        <v>62</v>
      </c>
      <c r="I112" s="74" t="s">
        <v>96</v>
      </c>
      <c r="J112" s="74" t="s">
        <v>127</v>
      </c>
      <c r="K112" s="74"/>
    </row>
    <row r="113" spans="1:11" ht="15.75" customHeight="1" x14ac:dyDescent="0.2">
      <c r="A113" s="73">
        <v>11445</v>
      </c>
      <c r="B113" s="74">
        <f>A113</f>
        <v>11445</v>
      </c>
      <c r="C113" s="88">
        <v>44616</v>
      </c>
      <c r="D113" s="73" t="s">
        <v>6</v>
      </c>
      <c r="E113" s="73" t="s">
        <v>161</v>
      </c>
      <c r="F113" s="88">
        <v>44635</v>
      </c>
      <c r="G113" s="73" t="s">
        <v>5</v>
      </c>
      <c r="H113" s="74" t="s">
        <v>62</v>
      </c>
      <c r="I113" s="74" t="s">
        <v>100</v>
      </c>
      <c r="J113" s="74" t="s">
        <v>42</v>
      </c>
      <c r="K113" s="74"/>
    </row>
    <row r="114" spans="1:11" ht="15.75" customHeight="1" x14ac:dyDescent="0.2">
      <c r="A114" s="73">
        <v>11450</v>
      </c>
      <c r="B114" s="74">
        <f t="shared" ref="B114:B115" si="22">A114</f>
        <v>11450</v>
      </c>
      <c r="C114" s="88">
        <v>44619</v>
      </c>
      <c r="D114" s="73" t="s">
        <v>6</v>
      </c>
      <c r="E114" s="73" t="s">
        <v>76</v>
      </c>
      <c r="F114" s="88">
        <v>44635</v>
      </c>
      <c r="G114" s="73" t="s">
        <v>10</v>
      </c>
      <c r="H114" s="74" t="s">
        <v>62</v>
      </c>
      <c r="I114" s="74" t="s">
        <v>96</v>
      </c>
      <c r="J114" s="74" t="s">
        <v>127</v>
      </c>
      <c r="K114" s="74"/>
    </row>
    <row r="115" spans="1:11" ht="15.75" customHeight="1" x14ac:dyDescent="0.2">
      <c r="A115" s="73">
        <v>11451</v>
      </c>
      <c r="B115" s="74">
        <f t="shared" si="22"/>
        <v>11451</v>
      </c>
      <c r="C115" s="88">
        <v>44620</v>
      </c>
      <c r="D115" s="73" t="s">
        <v>6</v>
      </c>
      <c r="E115" s="73" t="s">
        <v>76</v>
      </c>
      <c r="F115" s="88">
        <v>44628</v>
      </c>
      <c r="G115" s="73" t="s">
        <v>5</v>
      </c>
      <c r="H115" s="74" t="s">
        <v>62</v>
      </c>
      <c r="I115" s="74" t="s">
        <v>96</v>
      </c>
      <c r="J115" s="74" t="s">
        <v>127</v>
      </c>
      <c r="K115" s="74"/>
    </row>
    <row r="116" spans="1:11" ht="15.75" customHeight="1" x14ac:dyDescent="0.2">
      <c r="A116" s="73">
        <v>11455</v>
      </c>
      <c r="B116" s="74">
        <f>A116</f>
        <v>11455</v>
      </c>
      <c r="C116" s="88">
        <v>44616</v>
      </c>
      <c r="D116" s="73" t="s">
        <v>6</v>
      </c>
      <c r="E116" s="73" t="s">
        <v>93</v>
      </c>
      <c r="F116" s="88">
        <v>44621</v>
      </c>
      <c r="G116" s="73" t="s">
        <v>157</v>
      </c>
      <c r="H116" s="74" t="s">
        <v>156</v>
      </c>
      <c r="I116" s="74" t="s">
        <v>100</v>
      </c>
      <c r="J116" s="74" t="s">
        <v>42</v>
      </c>
      <c r="K116" s="74"/>
    </row>
    <row r="117" spans="1:11" ht="15.75" customHeight="1" x14ac:dyDescent="0.2">
      <c r="A117" s="73">
        <v>11460</v>
      </c>
      <c r="B117" s="74">
        <f>A117</f>
        <v>11460</v>
      </c>
      <c r="C117" s="88">
        <v>44621</v>
      </c>
      <c r="D117" s="73" t="s">
        <v>6</v>
      </c>
      <c r="E117" s="73" t="s">
        <v>93</v>
      </c>
      <c r="F117" s="88">
        <v>44622</v>
      </c>
      <c r="G117" s="73" t="s">
        <v>157</v>
      </c>
      <c r="H117" s="74" t="s">
        <v>156</v>
      </c>
      <c r="I117" s="74" t="s">
        <v>100</v>
      </c>
      <c r="J117" s="74" t="s">
        <v>42</v>
      </c>
      <c r="K117" s="74"/>
    </row>
    <row r="118" spans="1:11" ht="15.75" customHeight="1" x14ac:dyDescent="0.2">
      <c r="A118" s="73">
        <v>11462</v>
      </c>
      <c r="B118" s="74"/>
      <c r="C118" s="88">
        <v>44621</v>
      </c>
      <c r="D118" s="73" t="s">
        <v>6</v>
      </c>
      <c r="E118" s="73" t="s">
        <v>9</v>
      </c>
      <c r="F118" s="73" t="s">
        <v>40</v>
      </c>
      <c r="G118" s="73" t="s">
        <v>24</v>
      </c>
      <c r="H118" s="74" t="s">
        <v>149</v>
      </c>
      <c r="I118" s="74" t="s">
        <v>96</v>
      </c>
      <c r="J118" s="74" t="s">
        <v>127</v>
      </c>
      <c r="K118" s="74"/>
    </row>
    <row r="119" spans="1:11" ht="15.75" customHeight="1" x14ac:dyDescent="0.2">
      <c r="A119" s="73">
        <v>11466</v>
      </c>
      <c r="B119" s="74">
        <f>A119</f>
        <v>11466</v>
      </c>
      <c r="C119" s="88">
        <v>44623</v>
      </c>
      <c r="D119" s="73" t="s">
        <v>6</v>
      </c>
      <c r="E119" s="73" t="s">
        <v>93</v>
      </c>
      <c r="F119" s="88">
        <v>44623</v>
      </c>
      <c r="G119" s="73" t="s">
        <v>157</v>
      </c>
      <c r="H119" s="74" t="s">
        <v>156</v>
      </c>
      <c r="I119" s="74" t="s">
        <v>100</v>
      </c>
      <c r="J119" s="74" t="s">
        <v>42</v>
      </c>
      <c r="K119" s="74"/>
    </row>
    <row r="120" spans="1:11" ht="15.75" customHeight="1" x14ac:dyDescent="0.2">
      <c r="A120" s="73">
        <v>11467</v>
      </c>
      <c r="B120" s="74"/>
      <c r="C120" s="88">
        <v>44623</v>
      </c>
      <c r="D120" s="73" t="s">
        <v>6</v>
      </c>
      <c r="E120" s="73" t="s">
        <v>4</v>
      </c>
      <c r="F120" s="73" t="s">
        <v>40</v>
      </c>
      <c r="G120" s="73" t="s">
        <v>24</v>
      </c>
      <c r="H120" s="74" t="s">
        <v>149</v>
      </c>
      <c r="I120" s="74" t="s">
        <v>96</v>
      </c>
      <c r="J120" s="74" t="s">
        <v>127</v>
      </c>
      <c r="K120" s="74"/>
    </row>
    <row r="121" spans="1:11" ht="15.75" customHeight="1" x14ac:dyDescent="0.2">
      <c r="A121" s="73">
        <v>11470</v>
      </c>
      <c r="B121" s="74">
        <f t="shared" ref="B121:B122" si="23">A121</f>
        <v>11470</v>
      </c>
      <c r="C121" s="88">
        <v>44624</v>
      </c>
      <c r="D121" s="73" t="s">
        <v>6</v>
      </c>
      <c r="E121" s="73" t="s">
        <v>16</v>
      </c>
      <c r="F121" s="88">
        <v>44651</v>
      </c>
      <c r="G121" s="73" t="s">
        <v>10</v>
      </c>
      <c r="H121" s="74" t="s">
        <v>62</v>
      </c>
      <c r="I121" s="74" t="s">
        <v>96</v>
      </c>
      <c r="J121" s="74" t="s">
        <v>127</v>
      </c>
      <c r="K121" s="74"/>
    </row>
    <row r="122" spans="1:11" ht="15.75" customHeight="1" x14ac:dyDescent="0.2">
      <c r="A122" s="73">
        <v>11471</v>
      </c>
      <c r="B122" s="74">
        <f t="shared" si="23"/>
        <v>11471</v>
      </c>
      <c r="C122" s="88">
        <v>44624</v>
      </c>
      <c r="D122" s="73" t="s">
        <v>6</v>
      </c>
      <c r="E122" s="73" t="s">
        <v>21</v>
      </c>
      <c r="F122" s="88">
        <v>44631</v>
      </c>
      <c r="G122" s="73" t="s">
        <v>5</v>
      </c>
      <c r="H122" s="74" t="s">
        <v>62</v>
      </c>
      <c r="I122" s="74" t="s">
        <v>96</v>
      </c>
      <c r="J122" s="74" t="s">
        <v>41</v>
      </c>
      <c r="K122" s="74"/>
    </row>
    <row r="123" spans="1:11" ht="15.75" customHeight="1" x14ac:dyDescent="0.2">
      <c r="A123" s="73">
        <v>11473</v>
      </c>
      <c r="B123" s="74">
        <f>A123</f>
        <v>11473</v>
      </c>
      <c r="C123" s="88">
        <v>44624</v>
      </c>
      <c r="D123" s="73" t="s">
        <v>6</v>
      </c>
      <c r="E123" s="73" t="s">
        <v>9</v>
      </c>
      <c r="F123" s="88">
        <v>44651</v>
      </c>
      <c r="G123" s="73" t="s">
        <v>10</v>
      </c>
      <c r="H123" s="74" t="s">
        <v>62</v>
      </c>
      <c r="I123" s="74" t="s">
        <v>96</v>
      </c>
      <c r="J123" s="74" t="s">
        <v>42</v>
      </c>
      <c r="K123" s="74"/>
    </row>
    <row r="124" spans="1:11" ht="15.75" customHeight="1" x14ac:dyDescent="0.2">
      <c r="A124" s="73">
        <v>11476</v>
      </c>
      <c r="B124" s="74">
        <f>A124</f>
        <v>11476</v>
      </c>
      <c r="C124" s="88">
        <v>44624</v>
      </c>
      <c r="D124" s="73" t="s">
        <v>6</v>
      </c>
      <c r="E124" s="73" t="s">
        <v>93</v>
      </c>
      <c r="F124" s="88">
        <v>44627</v>
      </c>
      <c r="G124" s="73" t="s">
        <v>157</v>
      </c>
      <c r="H124" s="74" t="s">
        <v>156</v>
      </c>
      <c r="I124" s="74" t="s">
        <v>100</v>
      </c>
      <c r="J124" s="74" t="s">
        <v>42</v>
      </c>
      <c r="K124" s="74"/>
    </row>
    <row r="125" spans="1:11" ht="15.75" customHeight="1" x14ac:dyDescent="0.2">
      <c r="A125" s="73">
        <v>11481</v>
      </c>
      <c r="B125" s="74"/>
      <c r="C125" s="88">
        <v>44628</v>
      </c>
      <c r="D125" s="73" t="s">
        <v>6</v>
      </c>
      <c r="E125" s="73" t="s">
        <v>9</v>
      </c>
      <c r="F125" s="88">
        <v>44672</v>
      </c>
      <c r="G125" s="73" t="s">
        <v>24</v>
      </c>
      <c r="H125" s="74" t="s">
        <v>149</v>
      </c>
      <c r="I125" s="74" t="s">
        <v>96</v>
      </c>
      <c r="J125" s="74" t="s">
        <v>127</v>
      </c>
      <c r="K125" s="74"/>
    </row>
    <row r="126" spans="1:11" ht="15.75" customHeight="1" x14ac:dyDescent="0.2">
      <c r="A126" s="73">
        <v>11484</v>
      </c>
      <c r="B126" s="74">
        <f>A126</f>
        <v>11484</v>
      </c>
      <c r="C126" s="88">
        <v>44630</v>
      </c>
      <c r="D126" s="73" t="s">
        <v>6</v>
      </c>
      <c r="E126" s="73" t="s">
        <v>92</v>
      </c>
      <c r="F126" s="88">
        <v>44651</v>
      </c>
      <c r="G126" s="73" t="s">
        <v>5</v>
      </c>
      <c r="H126" s="74" t="s">
        <v>62</v>
      </c>
      <c r="I126" s="74" t="s">
        <v>100</v>
      </c>
      <c r="J126" s="74" t="s">
        <v>42</v>
      </c>
      <c r="K126" s="74"/>
    </row>
    <row r="127" spans="1:11" ht="15.75" customHeight="1" x14ac:dyDescent="0.2">
      <c r="A127" s="73">
        <v>11486</v>
      </c>
      <c r="B127" s="74">
        <f>A127</f>
        <v>11486</v>
      </c>
      <c r="C127" s="88">
        <v>44630</v>
      </c>
      <c r="D127" s="73" t="s">
        <v>6</v>
      </c>
      <c r="E127" s="73" t="s">
        <v>23</v>
      </c>
      <c r="F127" s="88">
        <v>44631</v>
      </c>
      <c r="G127" s="73" t="s">
        <v>157</v>
      </c>
      <c r="H127" s="74" t="s">
        <v>156</v>
      </c>
      <c r="I127" s="74" t="s">
        <v>100</v>
      </c>
      <c r="J127" s="74" t="s">
        <v>42</v>
      </c>
      <c r="K127" s="74"/>
    </row>
    <row r="128" spans="1:11" ht="15.75" customHeight="1" x14ac:dyDescent="0.2">
      <c r="A128" s="73">
        <v>11489</v>
      </c>
      <c r="B128" s="74">
        <f t="shared" ref="B128:B129" si="24">A128</f>
        <v>11489</v>
      </c>
      <c r="C128" s="88">
        <v>44631</v>
      </c>
      <c r="D128" s="73" t="s">
        <v>6</v>
      </c>
      <c r="E128" s="73" t="s">
        <v>161</v>
      </c>
      <c r="F128" s="88">
        <v>44631</v>
      </c>
      <c r="G128" s="73" t="s">
        <v>157</v>
      </c>
      <c r="H128" s="74" t="s">
        <v>156</v>
      </c>
      <c r="I128" s="74" t="s">
        <v>100</v>
      </c>
      <c r="J128" s="74" t="s">
        <v>42</v>
      </c>
      <c r="K128" s="74"/>
    </row>
    <row r="129" spans="1:11" ht="15.75" customHeight="1" x14ac:dyDescent="0.2">
      <c r="A129" s="73">
        <v>11490</v>
      </c>
      <c r="B129" s="74">
        <f t="shared" si="24"/>
        <v>11490</v>
      </c>
      <c r="C129" s="88">
        <v>44631</v>
      </c>
      <c r="D129" s="73" t="s">
        <v>6</v>
      </c>
      <c r="E129" s="73" t="s">
        <v>161</v>
      </c>
      <c r="F129" s="88">
        <v>44631</v>
      </c>
      <c r="G129" s="73" t="s">
        <v>157</v>
      </c>
      <c r="H129" s="74" t="s">
        <v>156</v>
      </c>
      <c r="I129" s="74" t="s">
        <v>100</v>
      </c>
      <c r="J129" s="74" t="s">
        <v>42</v>
      </c>
      <c r="K129" s="74"/>
    </row>
    <row r="130" spans="1:11" ht="15.75" customHeight="1" x14ac:dyDescent="0.2">
      <c r="A130" s="73">
        <v>11492</v>
      </c>
      <c r="B130" s="74">
        <f t="shared" ref="B130:B131" si="25">A130</f>
        <v>11492</v>
      </c>
      <c r="C130" s="88">
        <v>44632</v>
      </c>
      <c r="D130" s="73" t="s">
        <v>6</v>
      </c>
      <c r="E130" s="73" t="s">
        <v>9</v>
      </c>
      <c r="F130" s="88">
        <v>44656</v>
      </c>
      <c r="G130" s="73" t="s">
        <v>5</v>
      </c>
      <c r="H130" s="74" t="s">
        <v>62</v>
      </c>
      <c r="I130" s="74" t="s">
        <v>96</v>
      </c>
      <c r="J130" s="74" t="s">
        <v>127</v>
      </c>
      <c r="K130" s="74"/>
    </row>
    <row r="131" spans="1:11" ht="15.75" customHeight="1" x14ac:dyDescent="0.2">
      <c r="A131" s="73">
        <v>11493</v>
      </c>
      <c r="B131" s="74">
        <f t="shared" si="25"/>
        <v>11493</v>
      </c>
      <c r="C131" s="88">
        <v>44632</v>
      </c>
      <c r="D131" s="73" t="s">
        <v>6</v>
      </c>
      <c r="E131" s="73" t="s">
        <v>17</v>
      </c>
      <c r="F131" s="88">
        <v>44649</v>
      </c>
      <c r="G131" s="73" t="s">
        <v>5</v>
      </c>
      <c r="H131" s="74" t="s">
        <v>62</v>
      </c>
      <c r="I131" s="74" t="s">
        <v>96</v>
      </c>
      <c r="J131" s="74" t="s">
        <v>41</v>
      </c>
      <c r="K131" s="74"/>
    </row>
    <row r="132" spans="1:11" ht="15.75" customHeight="1" x14ac:dyDescent="0.2">
      <c r="A132" s="73">
        <v>11494</v>
      </c>
      <c r="B132" s="74"/>
      <c r="C132" s="88">
        <v>44633</v>
      </c>
      <c r="D132" s="73" t="s">
        <v>6</v>
      </c>
      <c r="E132" s="73" t="s">
        <v>9</v>
      </c>
      <c r="F132" s="88">
        <v>44671</v>
      </c>
      <c r="G132" s="73" t="s">
        <v>24</v>
      </c>
      <c r="H132" s="74" t="s">
        <v>149</v>
      </c>
      <c r="I132" s="74" t="s">
        <v>100</v>
      </c>
      <c r="J132" s="74" t="s">
        <v>42</v>
      </c>
      <c r="K132" s="74"/>
    </row>
    <row r="133" spans="1:11" ht="15.75" customHeight="1" x14ac:dyDescent="0.2">
      <c r="A133" s="73">
        <v>11495</v>
      </c>
      <c r="B133" s="74">
        <f>A133</f>
        <v>11495</v>
      </c>
      <c r="C133" s="88">
        <v>44633</v>
      </c>
      <c r="D133" s="73" t="s">
        <v>6</v>
      </c>
      <c r="E133" s="73" t="s">
        <v>16</v>
      </c>
      <c r="F133" s="88">
        <v>44638</v>
      </c>
      <c r="G133" s="73" t="s">
        <v>5</v>
      </c>
      <c r="H133" s="74" t="s">
        <v>155</v>
      </c>
      <c r="I133" s="74" t="s">
        <v>96</v>
      </c>
      <c r="J133" s="74" t="s">
        <v>127</v>
      </c>
      <c r="K133" s="74" t="s">
        <v>160</v>
      </c>
    </row>
    <row r="134" spans="1:11" ht="15.75" customHeight="1" x14ac:dyDescent="0.2">
      <c r="A134" s="73">
        <v>11498</v>
      </c>
      <c r="B134" s="74"/>
      <c r="C134" s="88">
        <v>44634</v>
      </c>
      <c r="D134" s="73" t="s">
        <v>6</v>
      </c>
      <c r="E134" s="73" t="s">
        <v>9</v>
      </c>
      <c r="F134" s="88">
        <v>44665</v>
      </c>
      <c r="G134" s="73" t="s">
        <v>24</v>
      </c>
      <c r="H134" s="74" t="s">
        <v>149</v>
      </c>
      <c r="I134" s="74" t="s">
        <v>96</v>
      </c>
      <c r="J134" s="74" t="s">
        <v>127</v>
      </c>
      <c r="K134" s="74"/>
    </row>
    <row r="135" spans="1:11" ht="15.75" customHeight="1" x14ac:dyDescent="0.2">
      <c r="A135" s="73">
        <v>11499</v>
      </c>
      <c r="B135" s="74">
        <f t="shared" ref="B135:B136" si="26">A135</f>
        <v>11499</v>
      </c>
      <c r="C135" s="88">
        <v>44634</v>
      </c>
      <c r="D135" s="73" t="s">
        <v>6</v>
      </c>
      <c r="E135" s="73" t="s">
        <v>9</v>
      </c>
      <c r="F135" s="88">
        <v>44652</v>
      </c>
      <c r="G135" s="73" t="s">
        <v>5</v>
      </c>
      <c r="H135" s="74" t="s">
        <v>62</v>
      </c>
      <c r="I135" s="74" t="s">
        <v>96</v>
      </c>
      <c r="J135" s="74" t="s">
        <v>127</v>
      </c>
      <c r="K135" s="74"/>
    </row>
    <row r="136" spans="1:11" ht="15.75" customHeight="1" x14ac:dyDescent="0.2">
      <c r="A136" s="73">
        <v>11500</v>
      </c>
      <c r="B136" s="74">
        <f t="shared" si="26"/>
        <v>11500</v>
      </c>
      <c r="C136" s="88">
        <v>44631</v>
      </c>
      <c r="D136" s="73" t="s">
        <v>6</v>
      </c>
      <c r="E136" s="73" t="s">
        <v>9</v>
      </c>
      <c r="F136" s="88">
        <v>44651</v>
      </c>
      <c r="G136" s="73" t="s">
        <v>5</v>
      </c>
      <c r="H136" s="74" t="s">
        <v>62</v>
      </c>
      <c r="I136" s="74" t="s">
        <v>100</v>
      </c>
      <c r="J136" s="74" t="s">
        <v>42</v>
      </c>
      <c r="K136" s="74"/>
    </row>
    <row r="137" spans="1:11" ht="15.75" customHeight="1" x14ac:dyDescent="0.2">
      <c r="A137" s="73">
        <v>11509</v>
      </c>
      <c r="B137" s="74">
        <f t="shared" ref="B137:B138" si="27">A137</f>
        <v>11509</v>
      </c>
      <c r="C137" s="88">
        <v>44636</v>
      </c>
      <c r="D137" s="73" t="s">
        <v>6</v>
      </c>
      <c r="E137" s="73" t="s">
        <v>9</v>
      </c>
      <c r="F137" s="88">
        <v>44651</v>
      </c>
      <c r="G137" s="73" t="s">
        <v>5</v>
      </c>
      <c r="H137" s="74" t="s">
        <v>155</v>
      </c>
      <c r="I137" s="74" t="s">
        <v>96</v>
      </c>
      <c r="J137" s="74" t="s">
        <v>127</v>
      </c>
      <c r="K137" s="74" t="s">
        <v>160</v>
      </c>
    </row>
    <row r="138" spans="1:11" ht="15.75" customHeight="1" x14ac:dyDescent="0.2">
      <c r="A138" s="73">
        <v>11510</v>
      </c>
      <c r="B138" s="74">
        <f t="shared" si="27"/>
        <v>11510</v>
      </c>
      <c r="C138" s="88">
        <v>44636</v>
      </c>
      <c r="D138" s="73" t="s">
        <v>6</v>
      </c>
      <c r="E138" s="73" t="s">
        <v>9</v>
      </c>
      <c r="F138" s="88">
        <v>44651</v>
      </c>
      <c r="G138" s="73" t="s">
        <v>5</v>
      </c>
      <c r="H138" s="74" t="s">
        <v>62</v>
      </c>
      <c r="I138" s="74" t="s">
        <v>96</v>
      </c>
      <c r="J138" s="74" t="s">
        <v>41</v>
      </c>
      <c r="K138" s="74"/>
    </row>
    <row r="139" spans="1:11" ht="15.75" customHeight="1" x14ac:dyDescent="0.2">
      <c r="A139" s="73">
        <v>11514</v>
      </c>
      <c r="B139" s="74">
        <f>A139</f>
        <v>11514</v>
      </c>
      <c r="C139" s="88">
        <v>44637</v>
      </c>
      <c r="D139" s="73" t="s">
        <v>6</v>
      </c>
      <c r="E139" s="73" t="s">
        <v>93</v>
      </c>
      <c r="F139" s="88">
        <v>44637</v>
      </c>
      <c r="G139" s="73" t="s">
        <v>157</v>
      </c>
      <c r="H139" s="74" t="s">
        <v>156</v>
      </c>
      <c r="I139" s="74" t="s">
        <v>100</v>
      </c>
      <c r="J139" s="74" t="s">
        <v>42</v>
      </c>
      <c r="K139" s="74"/>
    </row>
    <row r="140" spans="1:11" ht="15.75" customHeight="1" x14ac:dyDescent="0.2">
      <c r="A140" s="73">
        <v>11517</v>
      </c>
      <c r="B140" s="74">
        <f t="shared" ref="B140:B141" si="28">A140</f>
        <v>11517</v>
      </c>
      <c r="C140" s="88">
        <v>44637</v>
      </c>
      <c r="D140" s="73" t="s">
        <v>6</v>
      </c>
      <c r="E140" s="73" t="s">
        <v>16</v>
      </c>
      <c r="F140" s="88">
        <v>44643</v>
      </c>
      <c r="G140" s="73" t="s">
        <v>5</v>
      </c>
      <c r="H140" s="74" t="s">
        <v>155</v>
      </c>
      <c r="I140" s="74" t="s">
        <v>96</v>
      </c>
      <c r="J140" s="74" t="s">
        <v>127</v>
      </c>
      <c r="K140" s="74" t="s">
        <v>160</v>
      </c>
    </row>
    <row r="141" spans="1:11" ht="15.75" customHeight="1" x14ac:dyDescent="0.2">
      <c r="A141" s="73">
        <v>11518</v>
      </c>
      <c r="B141" s="74">
        <f t="shared" si="28"/>
        <v>11518</v>
      </c>
      <c r="C141" s="88">
        <v>44638</v>
      </c>
      <c r="D141" s="73" t="s">
        <v>6</v>
      </c>
      <c r="E141" s="73" t="s">
        <v>9</v>
      </c>
      <c r="F141" s="88">
        <v>44656</v>
      </c>
      <c r="G141" s="73" t="s">
        <v>5</v>
      </c>
      <c r="H141" s="74" t="s">
        <v>62</v>
      </c>
      <c r="I141" s="74" t="s">
        <v>100</v>
      </c>
      <c r="J141" s="74" t="s">
        <v>41</v>
      </c>
      <c r="K141" s="74"/>
    </row>
    <row r="142" spans="1:11" ht="15.75" customHeight="1" x14ac:dyDescent="0.2">
      <c r="A142" s="73">
        <v>11520</v>
      </c>
      <c r="B142" s="74">
        <f>A142</f>
        <v>11520</v>
      </c>
      <c r="C142" s="88">
        <v>44641</v>
      </c>
      <c r="D142" s="73" t="s">
        <v>6</v>
      </c>
      <c r="E142" s="73" t="s">
        <v>161</v>
      </c>
      <c r="F142" s="88">
        <v>44641</v>
      </c>
      <c r="G142" s="73" t="s">
        <v>157</v>
      </c>
      <c r="H142" s="74" t="s">
        <v>156</v>
      </c>
      <c r="I142" s="74" t="s">
        <v>100</v>
      </c>
      <c r="J142" s="74" t="s">
        <v>42</v>
      </c>
      <c r="K142" s="74"/>
    </row>
    <row r="143" spans="1:11" ht="15.75" customHeight="1" x14ac:dyDescent="0.2">
      <c r="A143" s="73">
        <v>11526</v>
      </c>
      <c r="B143" s="74">
        <f t="shared" ref="B143:B144" si="29">A143</f>
        <v>11526</v>
      </c>
      <c r="C143" s="88">
        <v>44628</v>
      </c>
      <c r="D143" s="73" t="s">
        <v>6</v>
      </c>
      <c r="E143" s="73" t="s">
        <v>9</v>
      </c>
      <c r="F143" s="88">
        <v>44651</v>
      </c>
      <c r="G143" s="73" t="s">
        <v>5</v>
      </c>
      <c r="H143" s="74" t="s">
        <v>62</v>
      </c>
      <c r="I143" s="74" t="s">
        <v>96</v>
      </c>
      <c r="J143" s="74" t="s">
        <v>41</v>
      </c>
      <c r="K143" s="74"/>
    </row>
    <row r="144" spans="1:11" ht="15.75" customHeight="1" x14ac:dyDescent="0.2">
      <c r="A144" s="73">
        <v>11527</v>
      </c>
      <c r="B144" s="74">
        <f t="shared" si="29"/>
        <v>11527</v>
      </c>
      <c r="C144" s="88">
        <v>44635</v>
      </c>
      <c r="D144" s="73" t="s">
        <v>6</v>
      </c>
      <c r="E144" s="73" t="s">
        <v>9</v>
      </c>
      <c r="F144" s="88">
        <v>44651</v>
      </c>
      <c r="G144" s="73" t="s">
        <v>10</v>
      </c>
      <c r="H144" s="74" t="s">
        <v>62</v>
      </c>
      <c r="I144" s="74" t="s">
        <v>96</v>
      </c>
      <c r="J144" s="74" t="s">
        <v>127</v>
      </c>
      <c r="K144" s="74"/>
    </row>
    <row r="145" spans="1:11" ht="15.75" customHeight="1" x14ac:dyDescent="0.2">
      <c r="A145" s="73">
        <v>11534</v>
      </c>
      <c r="B145" s="74">
        <f t="shared" ref="B145:B147" si="30">A145</f>
        <v>11534</v>
      </c>
      <c r="C145" s="88">
        <v>44642</v>
      </c>
      <c r="D145" s="73" t="s">
        <v>6</v>
      </c>
      <c r="E145" s="73" t="s">
        <v>161</v>
      </c>
      <c r="F145" s="88">
        <v>44644</v>
      </c>
      <c r="G145" s="73" t="s">
        <v>157</v>
      </c>
      <c r="H145" s="74" t="s">
        <v>156</v>
      </c>
      <c r="I145" s="74" t="s">
        <v>100</v>
      </c>
      <c r="J145" s="74" t="s">
        <v>42</v>
      </c>
      <c r="K145" s="74"/>
    </row>
    <row r="146" spans="1:11" ht="15.75" customHeight="1" x14ac:dyDescent="0.2">
      <c r="A146" s="73">
        <v>11535</v>
      </c>
      <c r="B146" s="74">
        <f t="shared" si="30"/>
        <v>11535</v>
      </c>
      <c r="C146" s="88">
        <v>44641</v>
      </c>
      <c r="D146" s="73" t="s">
        <v>6</v>
      </c>
      <c r="E146" s="73" t="s">
        <v>93</v>
      </c>
      <c r="F146" s="88">
        <v>44644</v>
      </c>
      <c r="G146" s="73" t="s">
        <v>157</v>
      </c>
      <c r="H146" s="74" t="s">
        <v>156</v>
      </c>
      <c r="I146" s="74" t="s">
        <v>100</v>
      </c>
      <c r="J146" s="74" t="s">
        <v>42</v>
      </c>
      <c r="K146" s="74"/>
    </row>
    <row r="147" spans="1:11" ht="15.75" customHeight="1" x14ac:dyDescent="0.2">
      <c r="A147" s="73">
        <v>11536</v>
      </c>
      <c r="B147" s="74">
        <f t="shared" si="30"/>
        <v>11536</v>
      </c>
      <c r="C147" s="88">
        <v>44641</v>
      </c>
      <c r="D147" s="73" t="s">
        <v>6</v>
      </c>
      <c r="E147" s="73" t="s">
        <v>93</v>
      </c>
      <c r="F147" s="88">
        <v>44643</v>
      </c>
      <c r="G147" s="73" t="s">
        <v>157</v>
      </c>
      <c r="H147" s="74" t="s">
        <v>156</v>
      </c>
      <c r="I147" s="74" t="s">
        <v>100</v>
      </c>
      <c r="J147" s="74" t="s">
        <v>42</v>
      </c>
      <c r="K147" s="74"/>
    </row>
    <row r="148" spans="1:11" ht="15.75" customHeight="1" x14ac:dyDescent="0.2">
      <c r="A148" s="73">
        <v>11539</v>
      </c>
      <c r="B148" s="74">
        <f>A148</f>
        <v>11539</v>
      </c>
      <c r="C148" s="88">
        <v>44644</v>
      </c>
      <c r="D148" s="73" t="s">
        <v>6</v>
      </c>
      <c r="E148" s="73" t="s">
        <v>161</v>
      </c>
      <c r="F148" s="88">
        <v>44644</v>
      </c>
      <c r="G148" s="73" t="s">
        <v>157</v>
      </c>
      <c r="H148" s="74" t="s">
        <v>156</v>
      </c>
      <c r="I148" s="74" t="s">
        <v>100</v>
      </c>
      <c r="J148" s="74" t="s">
        <v>42</v>
      </c>
      <c r="K148" s="74"/>
    </row>
    <row r="149" spans="1:11" ht="15.75" customHeight="1" x14ac:dyDescent="0.2">
      <c r="A149" s="73">
        <v>11542</v>
      </c>
      <c r="B149" s="74"/>
      <c r="C149" s="88">
        <v>44645</v>
      </c>
      <c r="D149" s="73" t="s">
        <v>6</v>
      </c>
      <c r="E149" s="73" t="s">
        <v>9</v>
      </c>
      <c r="F149" s="88">
        <v>44671</v>
      </c>
      <c r="G149" s="73" t="s">
        <v>24</v>
      </c>
      <c r="H149" s="74" t="s">
        <v>149</v>
      </c>
      <c r="I149" s="74" t="s">
        <v>96</v>
      </c>
      <c r="J149" s="74" t="s">
        <v>41</v>
      </c>
      <c r="K149" s="74"/>
    </row>
    <row r="150" spans="1:11" ht="15.75" customHeight="1" x14ac:dyDescent="0.2">
      <c r="A150" s="73">
        <v>11544</v>
      </c>
      <c r="B150" s="74"/>
      <c r="C150" s="88">
        <v>44646</v>
      </c>
      <c r="D150" s="73" t="s">
        <v>6</v>
      </c>
      <c r="E150" s="73" t="s">
        <v>16</v>
      </c>
      <c r="F150" s="88">
        <v>44672</v>
      </c>
      <c r="G150" s="73" t="s">
        <v>24</v>
      </c>
      <c r="H150" s="74" t="s">
        <v>149</v>
      </c>
      <c r="I150" s="74" t="s">
        <v>96</v>
      </c>
      <c r="J150" s="74" t="s">
        <v>127</v>
      </c>
      <c r="K150" s="74"/>
    </row>
    <row r="151" spans="1:11" ht="15.75" customHeight="1" x14ac:dyDescent="0.2">
      <c r="A151" s="73">
        <v>11545</v>
      </c>
      <c r="B151" s="74">
        <f>A151</f>
        <v>11545</v>
      </c>
      <c r="C151" s="88">
        <v>44647</v>
      </c>
      <c r="D151" s="73" t="s">
        <v>6</v>
      </c>
      <c r="E151" s="73" t="s">
        <v>9</v>
      </c>
      <c r="F151" s="88">
        <v>44656</v>
      </c>
      <c r="G151" s="73" t="s">
        <v>5</v>
      </c>
      <c r="H151" s="74" t="s">
        <v>62</v>
      </c>
      <c r="I151" s="74" t="s">
        <v>96</v>
      </c>
      <c r="J151" s="74" t="s">
        <v>41</v>
      </c>
      <c r="K151" s="74"/>
    </row>
    <row r="152" spans="1:11" ht="15.75" customHeight="1" x14ac:dyDescent="0.2">
      <c r="A152" s="73">
        <v>11546</v>
      </c>
      <c r="B152" s="74">
        <f>A152</f>
        <v>11546</v>
      </c>
      <c r="C152" s="88">
        <v>44647</v>
      </c>
      <c r="D152" s="73" t="s">
        <v>6</v>
      </c>
      <c r="E152" s="73" t="s">
        <v>161</v>
      </c>
      <c r="F152" s="88">
        <v>44648</v>
      </c>
      <c r="G152" s="73" t="s">
        <v>157</v>
      </c>
      <c r="H152" s="74" t="s">
        <v>156</v>
      </c>
      <c r="I152" s="74" t="s">
        <v>100</v>
      </c>
      <c r="J152" s="74" t="s">
        <v>42</v>
      </c>
      <c r="K152" s="74"/>
    </row>
    <row r="153" spans="1:11" ht="15.75" customHeight="1" x14ac:dyDescent="0.2">
      <c r="A153" s="73">
        <v>11549</v>
      </c>
      <c r="B153" s="74">
        <f>A153</f>
        <v>11549</v>
      </c>
      <c r="C153" s="88">
        <v>44646</v>
      </c>
      <c r="D153" s="73" t="s">
        <v>6</v>
      </c>
      <c r="E153" s="73" t="s">
        <v>19</v>
      </c>
      <c r="F153" s="88">
        <v>44648</v>
      </c>
      <c r="G153" s="73" t="s">
        <v>157</v>
      </c>
      <c r="H153" s="74" t="s">
        <v>156</v>
      </c>
      <c r="I153" s="74" t="s">
        <v>100</v>
      </c>
      <c r="J153" s="74" t="s">
        <v>42</v>
      </c>
      <c r="K153" s="74"/>
    </row>
    <row r="154" spans="1:11" ht="15.75" customHeight="1" x14ac:dyDescent="0.2">
      <c r="A154" s="73">
        <v>11555</v>
      </c>
      <c r="B154" s="74"/>
      <c r="C154" s="88">
        <v>44649</v>
      </c>
      <c r="D154" s="73" t="s">
        <v>6</v>
      </c>
      <c r="E154" s="73" t="s">
        <v>4</v>
      </c>
      <c r="F154" s="88">
        <v>44671</v>
      </c>
      <c r="G154" s="73" t="s">
        <v>24</v>
      </c>
      <c r="H154" s="74" t="s">
        <v>149</v>
      </c>
      <c r="I154" s="74" t="s">
        <v>100</v>
      </c>
      <c r="J154" s="74" t="s">
        <v>127</v>
      </c>
      <c r="K154" s="74"/>
    </row>
    <row r="155" spans="1:11" ht="15.75" customHeight="1" x14ac:dyDescent="0.2">
      <c r="A155" s="73">
        <v>11560</v>
      </c>
      <c r="B155" s="74"/>
      <c r="C155" s="88">
        <v>44651</v>
      </c>
      <c r="D155" s="73" t="s">
        <v>6</v>
      </c>
      <c r="E155" s="73" t="s">
        <v>16</v>
      </c>
      <c r="F155" s="88">
        <v>44676</v>
      </c>
      <c r="G155" s="73" t="s">
        <v>24</v>
      </c>
      <c r="H155" s="74" t="s">
        <v>149</v>
      </c>
      <c r="I155" s="74" t="s">
        <v>100</v>
      </c>
      <c r="J155" s="74" t="s">
        <v>127</v>
      </c>
      <c r="K155" s="74"/>
    </row>
    <row r="156" spans="1:11" ht="15.75" customHeight="1" x14ac:dyDescent="0.2">
      <c r="A156" s="73">
        <v>11565</v>
      </c>
      <c r="B156" s="74">
        <f>A156</f>
        <v>11565</v>
      </c>
      <c r="C156" s="88">
        <v>44652</v>
      </c>
      <c r="D156" s="73" t="s">
        <v>6</v>
      </c>
      <c r="E156" s="73" t="s">
        <v>16</v>
      </c>
      <c r="F156" s="88">
        <v>44673</v>
      </c>
      <c r="G156" s="73" t="s">
        <v>10</v>
      </c>
      <c r="H156" s="74" t="s">
        <v>62</v>
      </c>
      <c r="I156" s="74" t="s">
        <v>100</v>
      </c>
      <c r="J156" s="74" t="s">
        <v>42</v>
      </c>
      <c r="K156" s="74"/>
    </row>
    <row r="157" spans="1:11" ht="15.75" customHeight="1" x14ac:dyDescent="0.2">
      <c r="A157" s="73">
        <v>11566</v>
      </c>
      <c r="B157" s="74"/>
      <c r="C157" s="88">
        <v>44653</v>
      </c>
      <c r="D157" s="73" t="s">
        <v>6</v>
      </c>
      <c r="E157" s="73" t="s">
        <v>14</v>
      </c>
      <c r="F157" s="88">
        <v>44676</v>
      </c>
      <c r="G157" s="73" t="s">
        <v>24</v>
      </c>
      <c r="H157" s="74" t="s">
        <v>149</v>
      </c>
      <c r="I157" s="74" t="s">
        <v>100</v>
      </c>
      <c r="J157" s="74" t="s">
        <v>42</v>
      </c>
      <c r="K157" s="74"/>
    </row>
    <row r="158" spans="1:11" ht="15.75" customHeight="1" x14ac:dyDescent="0.2">
      <c r="A158" s="73">
        <v>11568</v>
      </c>
      <c r="B158" s="74"/>
      <c r="C158" s="88">
        <v>44654</v>
      </c>
      <c r="D158" s="73" t="s">
        <v>6</v>
      </c>
      <c r="E158" s="73" t="s">
        <v>9</v>
      </c>
      <c r="F158" s="88">
        <v>44671</v>
      </c>
      <c r="G158" s="73" t="s">
        <v>24</v>
      </c>
      <c r="H158" s="74" t="s">
        <v>149</v>
      </c>
      <c r="I158" s="74" t="s">
        <v>100</v>
      </c>
      <c r="J158" s="74" t="s">
        <v>166</v>
      </c>
      <c r="K158" s="74"/>
    </row>
    <row r="159" spans="1:11" ht="15.75" customHeight="1" x14ac:dyDescent="0.2">
      <c r="A159" s="73">
        <v>11571</v>
      </c>
      <c r="B159" s="74">
        <f t="shared" ref="B159:B160" si="31">A159</f>
        <v>11571</v>
      </c>
      <c r="C159" s="88">
        <v>44655</v>
      </c>
      <c r="D159" s="73" t="s">
        <v>6</v>
      </c>
      <c r="E159" s="73" t="s">
        <v>16</v>
      </c>
      <c r="F159" s="88">
        <v>44670</v>
      </c>
      <c r="G159" s="73" t="s">
        <v>10</v>
      </c>
      <c r="H159" s="74" t="s">
        <v>62</v>
      </c>
      <c r="I159" s="74" t="s">
        <v>100</v>
      </c>
      <c r="J159" s="74" t="s">
        <v>42</v>
      </c>
      <c r="K159" s="74"/>
    </row>
    <row r="160" spans="1:11" ht="15.75" customHeight="1" x14ac:dyDescent="0.2">
      <c r="A160" s="73">
        <v>11572</v>
      </c>
      <c r="B160" s="74">
        <f t="shared" si="31"/>
        <v>11572</v>
      </c>
      <c r="C160" s="88">
        <v>44655</v>
      </c>
      <c r="D160" s="73" t="s">
        <v>6</v>
      </c>
      <c r="E160" s="73" t="s">
        <v>15</v>
      </c>
      <c r="F160" s="88">
        <v>44662</v>
      </c>
      <c r="G160" s="73" t="s">
        <v>10</v>
      </c>
      <c r="H160" s="74" t="s">
        <v>62</v>
      </c>
      <c r="I160" s="74" t="s">
        <v>167</v>
      </c>
      <c r="J160" s="74" t="s">
        <v>166</v>
      </c>
      <c r="K160" s="74"/>
    </row>
    <row r="161" spans="1:11" ht="15.75" customHeight="1" x14ac:dyDescent="0.2">
      <c r="A161" s="73">
        <v>11582</v>
      </c>
      <c r="B161" s="74">
        <f t="shared" ref="B161:B163" si="32">A161</f>
        <v>11582</v>
      </c>
      <c r="C161" s="88">
        <v>44659</v>
      </c>
      <c r="D161" s="73" t="s">
        <v>6</v>
      </c>
      <c r="E161" s="73" t="s">
        <v>21</v>
      </c>
      <c r="F161" s="88">
        <v>44659</v>
      </c>
      <c r="G161" s="73" t="s">
        <v>5</v>
      </c>
      <c r="H161" s="74" t="s">
        <v>62</v>
      </c>
      <c r="I161" s="74" t="s">
        <v>100</v>
      </c>
      <c r="J161" s="74" t="s">
        <v>42</v>
      </c>
      <c r="K161" s="74"/>
    </row>
    <row r="162" spans="1:11" ht="15.75" customHeight="1" x14ac:dyDescent="0.2">
      <c r="A162" s="73">
        <v>11583</v>
      </c>
      <c r="B162" s="74">
        <f t="shared" si="32"/>
        <v>11583</v>
      </c>
      <c r="C162" s="88">
        <v>44659</v>
      </c>
      <c r="D162" s="73" t="s">
        <v>6</v>
      </c>
      <c r="E162" s="73" t="s">
        <v>94</v>
      </c>
      <c r="F162" s="88">
        <v>44662</v>
      </c>
      <c r="G162" s="73" t="s">
        <v>5</v>
      </c>
      <c r="H162" s="74" t="s">
        <v>155</v>
      </c>
      <c r="I162" s="74" t="s">
        <v>100</v>
      </c>
      <c r="J162" s="74" t="s">
        <v>42</v>
      </c>
      <c r="K162" s="74" t="s">
        <v>160</v>
      </c>
    </row>
    <row r="163" spans="1:11" ht="15.75" customHeight="1" x14ac:dyDescent="0.2">
      <c r="A163" s="73">
        <v>11584</v>
      </c>
      <c r="B163" s="74">
        <f t="shared" si="32"/>
        <v>11584</v>
      </c>
      <c r="C163" s="88">
        <v>44659</v>
      </c>
      <c r="D163" s="73" t="s">
        <v>6</v>
      </c>
      <c r="E163" s="73" t="s">
        <v>94</v>
      </c>
      <c r="F163" s="88">
        <v>44662</v>
      </c>
      <c r="G163" s="73" t="s">
        <v>5</v>
      </c>
      <c r="H163" s="74" t="s">
        <v>155</v>
      </c>
      <c r="I163" s="74" t="s">
        <v>100</v>
      </c>
      <c r="J163" s="74" t="s">
        <v>42</v>
      </c>
      <c r="K163" s="74" t="s">
        <v>160</v>
      </c>
    </row>
    <row r="164" spans="1:11" ht="15.75" customHeight="1" x14ac:dyDescent="0.2">
      <c r="A164" s="73">
        <v>11593</v>
      </c>
      <c r="B164" s="74"/>
      <c r="C164" s="88">
        <v>44663</v>
      </c>
      <c r="D164" s="73" t="s">
        <v>6</v>
      </c>
      <c r="E164" s="73" t="s">
        <v>94</v>
      </c>
      <c r="F164" s="88">
        <v>44664</v>
      </c>
      <c r="G164" s="73" t="s">
        <v>24</v>
      </c>
      <c r="H164" s="74" t="s">
        <v>149</v>
      </c>
      <c r="I164" s="74" t="s">
        <v>100</v>
      </c>
      <c r="J164" s="74" t="s">
        <v>42</v>
      </c>
      <c r="K164" s="74"/>
    </row>
    <row r="165" spans="1:11" ht="15.75" customHeight="1" x14ac:dyDescent="0.2">
      <c r="A165" s="73">
        <v>11594</v>
      </c>
      <c r="B165" s="74">
        <f>A165</f>
        <v>11594</v>
      </c>
      <c r="C165" s="88">
        <v>44663</v>
      </c>
      <c r="D165" s="73" t="s">
        <v>6</v>
      </c>
      <c r="E165" s="73" t="s">
        <v>93</v>
      </c>
      <c r="F165" s="88">
        <v>44664</v>
      </c>
      <c r="G165" s="73" t="s">
        <v>157</v>
      </c>
      <c r="H165" s="74" t="s">
        <v>156</v>
      </c>
      <c r="I165" s="74" t="s">
        <v>100</v>
      </c>
      <c r="J165" s="74" t="s">
        <v>42</v>
      </c>
      <c r="K165" s="74"/>
    </row>
    <row r="166" spans="1:11" ht="15.75" customHeight="1" x14ac:dyDescent="0.2">
      <c r="A166" s="73">
        <v>11595</v>
      </c>
      <c r="B166" s="74"/>
      <c r="C166" s="88">
        <v>44664</v>
      </c>
      <c r="D166" s="73" t="s">
        <v>6</v>
      </c>
      <c r="E166" s="73" t="s">
        <v>11</v>
      </c>
      <c r="F166" s="73" t="s">
        <v>40</v>
      </c>
      <c r="G166" s="73" t="s">
        <v>24</v>
      </c>
      <c r="H166" s="74" t="s">
        <v>149</v>
      </c>
      <c r="I166" s="74" t="s">
        <v>100</v>
      </c>
      <c r="J166" s="74" t="s">
        <v>42</v>
      </c>
      <c r="K166" s="74"/>
    </row>
    <row r="167" spans="1:11" ht="15.75" customHeight="1" x14ac:dyDescent="0.2">
      <c r="A167" s="73">
        <v>11596</v>
      </c>
      <c r="B167" s="74">
        <f t="shared" ref="B167:B168" si="33">A167</f>
        <v>11596</v>
      </c>
      <c r="C167" s="88">
        <v>44662</v>
      </c>
      <c r="D167" s="73" t="s">
        <v>6</v>
      </c>
      <c r="E167" s="73" t="s">
        <v>93</v>
      </c>
      <c r="F167" s="88">
        <v>44664</v>
      </c>
      <c r="G167" s="73" t="s">
        <v>157</v>
      </c>
      <c r="H167" s="74" t="s">
        <v>156</v>
      </c>
      <c r="I167" s="74" t="s">
        <v>100</v>
      </c>
      <c r="J167" s="74" t="s">
        <v>42</v>
      </c>
      <c r="K167" s="74"/>
    </row>
    <row r="168" spans="1:11" ht="15.75" customHeight="1" x14ac:dyDescent="0.2">
      <c r="A168" s="73">
        <v>11597</v>
      </c>
      <c r="B168" s="74">
        <f t="shared" si="33"/>
        <v>11597</v>
      </c>
      <c r="C168" s="88">
        <v>44662</v>
      </c>
      <c r="D168" s="73" t="s">
        <v>6</v>
      </c>
      <c r="E168" s="73" t="s">
        <v>93</v>
      </c>
      <c r="F168" s="88">
        <v>44664</v>
      </c>
      <c r="G168" s="73" t="s">
        <v>157</v>
      </c>
      <c r="H168" s="74" t="s">
        <v>156</v>
      </c>
      <c r="I168" s="74" t="s">
        <v>100</v>
      </c>
      <c r="J168" s="74" t="s">
        <v>42</v>
      </c>
      <c r="K168" s="74"/>
    </row>
    <row r="169" spans="1:11" ht="15.75" customHeight="1" x14ac:dyDescent="0.2">
      <c r="A169" s="73">
        <v>11601</v>
      </c>
      <c r="B169" s="74"/>
      <c r="C169" s="88">
        <v>44669</v>
      </c>
      <c r="D169" s="73" t="s">
        <v>6</v>
      </c>
      <c r="E169" s="73" t="s">
        <v>9</v>
      </c>
      <c r="F169" s="73" t="s">
        <v>40</v>
      </c>
      <c r="G169" s="73" t="s">
        <v>24</v>
      </c>
      <c r="H169" s="74" t="s">
        <v>149</v>
      </c>
      <c r="I169" s="74" t="s">
        <v>96</v>
      </c>
      <c r="J169" s="74" t="s">
        <v>41</v>
      </c>
      <c r="K169" s="74"/>
    </row>
    <row r="170" spans="1:11" ht="15.75" customHeight="1" x14ac:dyDescent="0.2">
      <c r="A170" s="73">
        <v>11608</v>
      </c>
      <c r="B170" s="74"/>
      <c r="C170" s="88">
        <v>44669</v>
      </c>
      <c r="D170" s="73" t="s">
        <v>6</v>
      </c>
      <c r="E170" s="73" t="s">
        <v>17</v>
      </c>
      <c r="F170" s="88">
        <v>44676</v>
      </c>
      <c r="G170" s="73" t="s">
        <v>24</v>
      </c>
      <c r="H170" s="74" t="s">
        <v>149</v>
      </c>
      <c r="I170" s="74" t="s">
        <v>100</v>
      </c>
      <c r="J170" s="74" t="s">
        <v>41</v>
      </c>
      <c r="K170" s="74"/>
    </row>
    <row r="171" spans="1:11" ht="15.75" customHeight="1" x14ac:dyDescent="0.2">
      <c r="A171" s="73">
        <v>11633</v>
      </c>
      <c r="B171" s="74"/>
      <c r="C171" s="88">
        <v>44670</v>
      </c>
      <c r="D171" s="73" t="s">
        <v>6</v>
      </c>
      <c r="E171" s="73" t="s">
        <v>9</v>
      </c>
      <c r="F171" s="73" t="s">
        <v>40</v>
      </c>
      <c r="G171" s="73" t="s">
        <v>24</v>
      </c>
      <c r="H171" s="74" t="s">
        <v>149</v>
      </c>
      <c r="I171" s="74" t="s">
        <v>168</v>
      </c>
      <c r="J171" s="74" t="s">
        <v>41</v>
      </c>
      <c r="K171" s="74"/>
    </row>
    <row r="172" spans="1:11" ht="15.75" customHeight="1" x14ac:dyDescent="0.2">
      <c r="A172" s="73">
        <v>11647</v>
      </c>
      <c r="B172" s="74"/>
      <c r="C172" s="88">
        <v>44668</v>
      </c>
      <c r="D172" s="73" t="s">
        <v>6</v>
      </c>
      <c r="E172" s="73" t="s">
        <v>76</v>
      </c>
      <c r="F172" s="73" t="s">
        <v>40</v>
      </c>
      <c r="G172" s="73" t="s">
        <v>24</v>
      </c>
      <c r="H172" s="74" t="s">
        <v>149</v>
      </c>
      <c r="I172" s="74" t="s">
        <v>100</v>
      </c>
      <c r="J172" s="74" t="s">
        <v>42</v>
      </c>
      <c r="K172" s="74"/>
    </row>
    <row r="173" spans="1:11" ht="15.75" customHeight="1" x14ac:dyDescent="0.2">
      <c r="A173" s="73">
        <v>11655</v>
      </c>
      <c r="B173" s="74"/>
      <c r="C173" s="88">
        <v>44670</v>
      </c>
      <c r="D173" s="73" t="s">
        <v>6</v>
      </c>
      <c r="E173" s="73" t="s">
        <v>9</v>
      </c>
      <c r="F173" s="73" t="s">
        <v>40</v>
      </c>
      <c r="G173" s="73" t="s">
        <v>24</v>
      </c>
      <c r="H173" s="74" t="s">
        <v>149</v>
      </c>
      <c r="I173" s="74" t="s">
        <v>167</v>
      </c>
      <c r="J173" s="74" t="s">
        <v>41</v>
      </c>
      <c r="K173" s="74"/>
    </row>
    <row r="174" spans="1:11" ht="15.75" customHeight="1" x14ac:dyDescent="0.2">
      <c r="A174" s="73">
        <v>11656</v>
      </c>
      <c r="B174" s="74"/>
      <c r="C174" s="88">
        <v>44667</v>
      </c>
      <c r="D174" s="73" t="s">
        <v>6</v>
      </c>
      <c r="E174" s="73" t="s">
        <v>175</v>
      </c>
      <c r="F174" s="73" t="s">
        <v>40</v>
      </c>
      <c r="G174" s="73" t="s">
        <v>24</v>
      </c>
      <c r="H174" s="74" t="s">
        <v>149</v>
      </c>
      <c r="I174" s="74" t="s">
        <v>167</v>
      </c>
      <c r="J174" s="74" t="s">
        <v>127</v>
      </c>
      <c r="K174" s="74"/>
    </row>
    <row r="175" spans="1:11" ht="15.75" customHeight="1" x14ac:dyDescent="0.2">
      <c r="A175" s="73">
        <v>11659</v>
      </c>
      <c r="B175" s="74"/>
      <c r="C175" s="88">
        <v>44671</v>
      </c>
      <c r="D175" s="73" t="s">
        <v>6</v>
      </c>
      <c r="E175" s="73" t="s">
        <v>9</v>
      </c>
      <c r="F175" s="73" t="s">
        <v>40</v>
      </c>
      <c r="G175" s="73" t="s">
        <v>24</v>
      </c>
      <c r="H175" s="74" t="s">
        <v>149</v>
      </c>
      <c r="I175" s="81" t="s">
        <v>169</v>
      </c>
      <c r="J175" s="74" t="s">
        <v>41</v>
      </c>
      <c r="K175" s="74"/>
    </row>
    <row r="176" spans="1:11" ht="15.75" customHeight="1" x14ac:dyDescent="0.2">
      <c r="A176" s="73">
        <v>11662</v>
      </c>
      <c r="B176" s="74"/>
      <c r="C176" s="88">
        <v>44671</v>
      </c>
      <c r="D176" s="73" t="s">
        <v>6</v>
      </c>
      <c r="E176" s="73" t="s">
        <v>9</v>
      </c>
      <c r="F176" s="73" t="s">
        <v>40</v>
      </c>
      <c r="G176" s="73" t="s">
        <v>24</v>
      </c>
      <c r="H176" s="74" t="s">
        <v>149</v>
      </c>
      <c r="I176" s="74" t="s">
        <v>170</v>
      </c>
      <c r="J176" s="74" t="s">
        <v>41</v>
      </c>
      <c r="K176" s="74"/>
    </row>
    <row r="177" spans="1:11" ht="15.75" customHeight="1" x14ac:dyDescent="0.2">
      <c r="A177" s="73">
        <v>11663</v>
      </c>
      <c r="B177" s="74"/>
      <c r="C177" s="88">
        <v>44672</v>
      </c>
      <c r="D177" s="73" t="s">
        <v>6</v>
      </c>
      <c r="E177" s="73" t="s">
        <v>11</v>
      </c>
      <c r="F177" s="73" t="s">
        <v>40</v>
      </c>
      <c r="G177" s="73" t="s">
        <v>24</v>
      </c>
      <c r="H177" s="74" t="s">
        <v>149</v>
      </c>
      <c r="I177" s="74" t="s">
        <v>100</v>
      </c>
      <c r="J177" s="74" t="s">
        <v>41</v>
      </c>
      <c r="K177" s="74"/>
    </row>
    <row r="178" spans="1:11" ht="15.75" customHeight="1" x14ac:dyDescent="0.2">
      <c r="A178" s="73">
        <v>11672</v>
      </c>
      <c r="B178" s="74"/>
      <c r="C178" s="88">
        <v>44672</v>
      </c>
      <c r="D178" s="73" t="s">
        <v>6</v>
      </c>
      <c r="E178" s="73" t="s">
        <v>94</v>
      </c>
      <c r="F178" s="73" t="s">
        <v>40</v>
      </c>
      <c r="G178" s="73" t="s">
        <v>24</v>
      </c>
      <c r="H178" s="74" t="s">
        <v>149</v>
      </c>
      <c r="I178" s="74" t="s">
        <v>100</v>
      </c>
      <c r="J178" s="74" t="s">
        <v>42</v>
      </c>
      <c r="K178" s="74"/>
    </row>
    <row r="179" spans="1:11" ht="15.75" customHeight="1" x14ac:dyDescent="0.2">
      <c r="A179" s="73">
        <v>11680</v>
      </c>
      <c r="B179" s="74"/>
      <c r="C179" s="88">
        <v>44674</v>
      </c>
      <c r="D179" s="73" t="s">
        <v>6</v>
      </c>
      <c r="E179" s="73" t="s">
        <v>17</v>
      </c>
      <c r="F179" s="88">
        <v>44676</v>
      </c>
      <c r="G179" s="73" t="s">
        <v>24</v>
      </c>
      <c r="H179" s="74" t="s">
        <v>149</v>
      </c>
      <c r="I179" s="74" t="s">
        <v>100</v>
      </c>
      <c r="J179" s="74" t="s">
        <v>42</v>
      </c>
      <c r="K179" s="74"/>
    </row>
    <row r="180" spans="1:11" ht="15.75" customHeight="1" x14ac:dyDescent="0.2">
      <c r="A180" s="73">
        <v>11681</v>
      </c>
      <c r="B180" s="74"/>
      <c r="C180" s="88">
        <v>44674</v>
      </c>
      <c r="D180" s="73" t="s">
        <v>6</v>
      </c>
      <c r="E180" s="73" t="s">
        <v>79</v>
      </c>
      <c r="F180" s="88">
        <v>44676</v>
      </c>
      <c r="G180" s="73" t="s">
        <v>24</v>
      </c>
      <c r="H180" s="74" t="s">
        <v>149</v>
      </c>
      <c r="I180" s="74" t="s">
        <v>167</v>
      </c>
      <c r="J180" s="74" t="s">
        <v>127</v>
      </c>
      <c r="K180" s="74"/>
    </row>
    <row r="181" spans="1:11" ht="15.75" customHeight="1" x14ac:dyDescent="0.2">
      <c r="A181" s="73">
        <v>11682</v>
      </c>
      <c r="B181" s="74"/>
      <c r="C181" s="88">
        <v>44675</v>
      </c>
      <c r="D181" s="73" t="s">
        <v>6</v>
      </c>
      <c r="E181" s="73" t="s">
        <v>9</v>
      </c>
      <c r="F181" s="73" t="s">
        <v>40</v>
      </c>
      <c r="G181" s="73" t="s">
        <v>24</v>
      </c>
      <c r="H181" s="74" t="s">
        <v>149</v>
      </c>
      <c r="I181" s="74" t="s">
        <v>169</v>
      </c>
      <c r="J181" s="74" t="s">
        <v>127</v>
      </c>
      <c r="K181" s="74"/>
    </row>
    <row r="182" spans="1:11" ht="15.75" customHeight="1" x14ac:dyDescent="0.2">
      <c r="A182" s="73">
        <v>11683</v>
      </c>
      <c r="B182" s="74"/>
      <c r="C182" s="88">
        <v>44675</v>
      </c>
      <c r="D182" s="73" t="s">
        <v>6</v>
      </c>
      <c r="E182" s="73" t="s">
        <v>9</v>
      </c>
      <c r="F182" s="88">
        <v>44676</v>
      </c>
      <c r="G182" s="73" t="s">
        <v>24</v>
      </c>
      <c r="H182" s="74" t="s">
        <v>149</v>
      </c>
      <c r="I182" s="74" t="s">
        <v>169</v>
      </c>
      <c r="J182" s="74" t="s">
        <v>127</v>
      </c>
      <c r="K182" s="74"/>
    </row>
    <row r="183" spans="1:11" ht="15.75" customHeight="1" x14ac:dyDescent="0.2">
      <c r="A183" s="73">
        <v>11684</v>
      </c>
      <c r="B183" s="74">
        <f>A183</f>
        <v>11684</v>
      </c>
      <c r="C183" s="88">
        <v>44675</v>
      </c>
      <c r="D183" s="73" t="s">
        <v>6</v>
      </c>
      <c r="E183" s="73" t="s">
        <v>161</v>
      </c>
      <c r="F183" s="88">
        <v>44676</v>
      </c>
      <c r="G183" s="73" t="s">
        <v>157</v>
      </c>
      <c r="H183" s="74" t="s">
        <v>156</v>
      </c>
      <c r="I183" s="74" t="s">
        <v>100</v>
      </c>
      <c r="J183" s="74" t="s">
        <v>42</v>
      </c>
      <c r="K183" s="74"/>
    </row>
    <row r="184" spans="1:11" ht="15.75" customHeight="1" x14ac:dyDescent="0.2">
      <c r="A184" s="73">
        <v>11687</v>
      </c>
      <c r="B184" s="74"/>
      <c r="C184" s="88">
        <v>44676</v>
      </c>
      <c r="D184" s="73" t="s">
        <v>6</v>
      </c>
      <c r="E184" s="73" t="s">
        <v>17</v>
      </c>
      <c r="F184" s="73" t="s">
        <v>40</v>
      </c>
      <c r="G184" s="73" t="s">
        <v>24</v>
      </c>
      <c r="H184" s="74" t="s">
        <v>149</v>
      </c>
      <c r="I184" s="74" t="s">
        <v>171</v>
      </c>
      <c r="J184" s="74" t="s">
        <v>127</v>
      </c>
      <c r="K184" s="74"/>
    </row>
    <row r="185" spans="1:11" ht="15.75" customHeight="1" x14ac:dyDescent="0.2">
      <c r="A185" s="73">
        <v>11688</v>
      </c>
      <c r="B185" s="74"/>
      <c r="C185" s="88">
        <v>44676</v>
      </c>
      <c r="D185" s="73" t="s">
        <v>6</v>
      </c>
      <c r="E185" s="73" t="s">
        <v>94</v>
      </c>
      <c r="F185" s="73" t="s">
        <v>40</v>
      </c>
      <c r="G185" s="73" t="s">
        <v>24</v>
      </c>
      <c r="H185" s="74" t="s">
        <v>149</v>
      </c>
      <c r="I185" s="74" t="s">
        <v>100</v>
      </c>
      <c r="J185" s="74" t="s">
        <v>42</v>
      </c>
      <c r="K185" s="74"/>
    </row>
    <row r="186" spans="1:11" ht="15.75" customHeight="1" x14ac:dyDescent="0.2">
      <c r="A186" s="73">
        <v>11692</v>
      </c>
      <c r="B186" s="74">
        <f>A186</f>
        <v>11692</v>
      </c>
      <c r="C186" s="88">
        <v>44675</v>
      </c>
      <c r="D186" s="73" t="s">
        <v>6</v>
      </c>
      <c r="E186" s="73" t="s">
        <v>93</v>
      </c>
      <c r="F186" s="88">
        <v>44677</v>
      </c>
      <c r="G186" s="73" t="s">
        <v>157</v>
      </c>
      <c r="H186" s="74" t="s">
        <v>156</v>
      </c>
      <c r="I186" s="74" t="s">
        <v>100</v>
      </c>
      <c r="J186" s="74" t="s">
        <v>42</v>
      </c>
      <c r="K186" s="74"/>
    </row>
    <row r="187" spans="1:11" ht="15.75" customHeight="1" x14ac:dyDescent="0.2">
      <c r="A187" s="73">
        <v>11695</v>
      </c>
      <c r="B187" s="74"/>
      <c r="C187" s="88">
        <v>44676</v>
      </c>
      <c r="D187" s="73" t="s">
        <v>6</v>
      </c>
      <c r="E187" s="73" t="s">
        <v>94</v>
      </c>
      <c r="F187" s="73" t="s">
        <v>40</v>
      </c>
      <c r="G187" s="73" t="s">
        <v>24</v>
      </c>
      <c r="H187" s="74" t="s">
        <v>149</v>
      </c>
      <c r="I187" s="81" t="s">
        <v>167</v>
      </c>
      <c r="J187" s="74" t="s">
        <v>127</v>
      </c>
      <c r="K187" s="74"/>
    </row>
    <row r="188" spans="1:11" ht="15.75" customHeight="1" x14ac:dyDescent="0.2">
      <c r="A188" s="73">
        <v>11699</v>
      </c>
      <c r="B188" s="74"/>
      <c r="C188" s="88">
        <v>44677</v>
      </c>
      <c r="D188" s="73" t="s">
        <v>6</v>
      </c>
      <c r="E188" s="73" t="s">
        <v>94</v>
      </c>
      <c r="F188" s="73" t="s">
        <v>40</v>
      </c>
      <c r="G188" s="73" t="s">
        <v>24</v>
      </c>
      <c r="H188" s="74" t="s">
        <v>149</v>
      </c>
      <c r="I188" s="74" t="s">
        <v>100</v>
      </c>
      <c r="J188" s="74" t="s">
        <v>42</v>
      </c>
      <c r="K188" s="74"/>
    </row>
    <row r="189" spans="1:11" ht="15.75" customHeight="1" x14ac:dyDescent="0.2">
      <c r="A189" s="73">
        <v>11701</v>
      </c>
      <c r="B189" s="74"/>
      <c r="C189" s="88">
        <v>44678</v>
      </c>
      <c r="D189" s="73" t="s">
        <v>6</v>
      </c>
      <c r="E189" s="73" t="s">
        <v>11</v>
      </c>
      <c r="F189" s="73" t="s">
        <v>40</v>
      </c>
      <c r="G189" s="73" t="s">
        <v>24</v>
      </c>
      <c r="H189" s="74" t="s">
        <v>149</v>
      </c>
      <c r="I189" s="74" t="s">
        <v>100</v>
      </c>
      <c r="J189" s="74" t="s">
        <v>127</v>
      </c>
      <c r="K189" s="74"/>
    </row>
    <row r="190" spans="1:11" ht="15.75" customHeight="1" x14ac:dyDescent="0.2">
      <c r="A190" s="73">
        <v>11703</v>
      </c>
      <c r="B190" s="74"/>
      <c r="C190" s="88">
        <v>44678</v>
      </c>
      <c r="D190" s="73" t="s">
        <v>6</v>
      </c>
      <c r="E190" s="73" t="s">
        <v>11</v>
      </c>
      <c r="F190" s="73" t="s">
        <v>40</v>
      </c>
      <c r="G190" s="73" t="s">
        <v>24</v>
      </c>
      <c r="H190" s="74" t="s">
        <v>149</v>
      </c>
      <c r="I190" s="74" t="s">
        <v>100</v>
      </c>
      <c r="J190" s="74" t="s">
        <v>127</v>
      </c>
      <c r="K190" s="74"/>
    </row>
    <row r="191" spans="1:11" ht="15.75" customHeight="1" x14ac:dyDescent="0.2">
      <c r="A191" s="73">
        <v>11709</v>
      </c>
      <c r="B191" s="74"/>
      <c r="C191" s="88">
        <v>44678</v>
      </c>
      <c r="D191" s="73" t="s">
        <v>6</v>
      </c>
      <c r="E191" s="73" t="s">
        <v>9</v>
      </c>
      <c r="F191" s="73" t="s">
        <v>40</v>
      </c>
      <c r="G191" s="73" t="s">
        <v>24</v>
      </c>
      <c r="H191" s="74" t="s">
        <v>149</v>
      </c>
      <c r="I191" s="81" t="s">
        <v>167</v>
      </c>
      <c r="J191" s="74" t="s">
        <v>41</v>
      </c>
      <c r="K191" s="74"/>
    </row>
    <row r="192" spans="1:11" ht="15.75" customHeight="1" x14ac:dyDescent="0.2">
      <c r="A192" s="73">
        <v>11710</v>
      </c>
      <c r="B192" s="74">
        <f>A192</f>
        <v>11710</v>
      </c>
      <c r="C192" s="88">
        <v>44679</v>
      </c>
      <c r="D192" s="73" t="s">
        <v>6</v>
      </c>
      <c r="E192" s="73" t="s">
        <v>161</v>
      </c>
      <c r="F192" s="88">
        <v>44680</v>
      </c>
      <c r="G192" s="73" t="s">
        <v>157</v>
      </c>
      <c r="H192" s="74" t="s">
        <v>156</v>
      </c>
      <c r="I192" s="74" t="s">
        <v>100</v>
      </c>
      <c r="J192" s="74" t="s">
        <v>42</v>
      </c>
      <c r="K192" s="74"/>
    </row>
    <row r="193" spans="1:11" ht="15.75" customHeight="1" x14ac:dyDescent="0.2">
      <c r="A193" s="73">
        <v>11711</v>
      </c>
      <c r="B193" s="74"/>
      <c r="C193" s="88">
        <v>44679</v>
      </c>
      <c r="D193" s="73" t="s">
        <v>6</v>
      </c>
      <c r="E193" s="73" t="s">
        <v>161</v>
      </c>
      <c r="F193" s="73" t="s">
        <v>40</v>
      </c>
      <c r="G193" s="73" t="s">
        <v>24</v>
      </c>
      <c r="H193" s="74" t="s">
        <v>149</v>
      </c>
      <c r="I193" s="74" t="s">
        <v>100</v>
      </c>
      <c r="J193" s="74" t="s">
        <v>42</v>
      </c>
      <c r="K193" s="74"/>
    </row>
    <row r="194" spans="1:11" ht="15.75" customHeight="1" x14ac:dyDescent="0.2">
      <c r="A194" s="73">
        <v>11712</v>
      </c>
      <c r="B194" s="74"/>
      <c r="C194" s="88">
        <v>44678</v>
      </c>
      <c r="D194" s="73" t="s">
        <v>6</v>
      </c>
      <c r="E194" s="73" t="s">
        <v>9</v>
      </c>
      <c r="F194" s="73" t="s">
        <v>40</v>
      </c>
      <c r="G194" s="73" t="s">
        <v>24</v>
      </c>
      <c r="H194" s="74" t="s">
        <v>149</v>
      </c>
      <c r="I194" s="74" t="s">
        <v>167</v>
      </c>
      <c r="J194" s="74" t="s">
        <v>41</v>
      </c>
      <c r="K194" s="74"/>
    </row>
    <row r="195" spans="1:11" ht="15.75" customHeight="1" x14ac:dyDescent="0.2">
      <c r="A195" s="73">
        <v>11716</v>
      </c>
      <c r="B195" s="74"/>
      <c r="C195" s="88">
        <v>44680</v>
      </c>
      <c r="D195" s="73" t="s">
        <v>6</v>
      </c>
      <c r="E195" s="73" t="s">
        <v>9</v>
      </c>
      <c r="F195" s="73" t="s">
        <v>40</v>
      </c>
      <c r="G195" s="73" t="s">
        <v>24</v>
      </c>
      <c r="H195" s="74" t="s">
        <v>149</v>
      </c>
      <c r="I195" s="74" t="s">
        <v>172</v>
      </c>
      <c r="J195" s="74" t="s">
        <v>41</v>
      </c>
      <c r="K195" s="74"/>
    </row>
  </sheetData>
  <autoFilter ref="A6:K195" xr:uid="{72E070DB-BCBE-44E0-941D-2F4B31E553A9}"/>
  <mergeCells count="1">
    <mergeCell ref="B5:J5"/>
  </mergeCells>
  <pageMargins left="0.70866141732283472" right="0.70866141732283472" top="1.299212598425197"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28"/>
  <sheetViews>
    <sheetView view="pageBreakPreview" zoomScale="96" zoomScaleNormal="98" zoomScaleSheetLayoutView="96" workbookViewId="0">
      <selection activeCell="A11" sqref="A11"/>
    </sheetView>
  </sheetViews>
  <sheetFormatPr baseColWidth="10" defaultColWidth="14.42578125" defaultRowHeight="15.75" customHeight="1" x14ac:dyDescent="0.2"/>
  <cols>
    <col min="1" max="1" width="23.7109375" customWidth="1"/>
  </cols>
  <sheetData>
    <row r="1" spans="1:12" ht="12.75" x14ac:dyDescent="0.2">
      <c r="A1" s="7" t="s">
        <v>25</v>
      </c>
      <c r="B1" s="8"/>
      <c r="C1" s="8"/>
      <c r="D1" s="8"/>
      <c r="E1" s="8"/>
      <c r="F1" s="8"/>
      <c r="G1" s="8"/>
      <c r="H1" s="8"/>
      <c r="I1" s="8"/>
      <c r="J1" s="8"/>
      <c r="K1" s="8"/>
      <c r="L1" s="8"/>
    </row>
    <row r="2" spans="1:12" ht="12.75" x14ac:dyDescent="0.2">
      <c r="A2" s="9"/>
      <c r="B2" s="8"/>
      <c r="C2" s="8"/>
      <c r="D2" s="8"/>
      <c r="E2" s="8"/>
      <c r="F2" s="8"/>
      <c r="G2" s="8"/>
      <c r="H2" s="8"/>
      <c r="I2" s="8"/>
      <c r="J2" s="8"/>
      <c r="K2" s="8"/>
      <c r="L2" s="8"/>
    </row>
    <row r="3" spans="1:12" ht="12.75" x14ac:dyDescent="0.2">
      <c r="A3" s="7" t="s">
        <v>26</v>
      </c>
      <c r="B3" s="8"/>
      <c r="C3" s="8"/>
      <c r="D3" s="8"/>
      <c r="E3" s="8"/>
      <c r="F3" s="8"/>
      <c r="G3" s="8"/>
      <c r="H3" s="8"/>
      <c r="I3" s="8"/>
      <c r="J3" s="8"/>
      <c r="K3" s="8"/>
      <c r="L3" s="8"/>
    </row>
    <row r="4" spans="1:12" ht="27" customHeight="1" x14ac:dyDescent="0.2">
      <c r="A4" s="10"/>
      <c r="B4" s="8"/>
      <c r="C4" s="8"/>
      <c r="D4" s="8"/>
      <c r="E4" s="8"/>
      <c r="F4" s="8"/>
      <c r="G4" s="8"/>
      <c r="H4" s="8"/>
      <c r="I4" s="8"/>
      <c r="J4" s="8"/>
      <c r="K4" s="8"/>
      <c r="L4" s="8"/>
    </row>
    <row r="5" spans="1:12" ht="12.75" x14ac:dyDescent="0.2">
      <c r="A5" s="92" t="s">
        <v>104</v>
      </c>
      <c r="B5" s="93"/>
      <c r="C5" s="93"/>
      <c r="D5" s="93"/>
      <c r="E5" s="93"/>
      <c r="F5" s="93"/>
      <c r="G5" s="93"/>
      <c r="H5" s="93"/>
      <c r="I5" s="93"/>
      <c r="J5" s="93"/>
      <c r="K5" s="93"/>
      <c r="L5" s="93"/>
    </row>
    <row r="6" spans="1:12" s="27" customFormat="1" ht="12.75" x14ac:dyDescent="0.2">
      <c r="A6" s="92" t="s">
        <v>61</v>
      </c>
      <c r="B6" s="93"/>
      <c r="C6" s="93"/>
      <c r="D6" s="93"/>
      <c r="E6" s="93"/>
      <c r="F6" s="93"/>
      <c r="G6" s="93"/>
      <c r="H6" s="93"/>
      <c r="I6" s="93"/>
      <c r="J6" s="93"/>
      <c r="K6" s="93"/>
      <c r="L6" s="93"/>
    </row>
    <row r="7" spans="1:12" s="27" customFormat="1" ht="12.75" x14ac:dyDescent="0.2">
      <c r="A7" s="11"/>
      <c r="B7" s="26"/>
      <c r="C7" s="8"/>
      <c r="D7" s="8"/>
      <c r="E7" s="8"/>
      <c r="F7" s="8"/>
      <c r="G7" s="8"/>
      <c r="H7" s="8"/>
      <c r="I7" s="8"/>
      <c r="J7" s="8"/>
      <c r="K7" s="8"/>
      <c r="L7" s="8"/>
    </row>
    <row r="8" spans="1:12" ht="12.75" x14ac:dyDescent="0.2">
      <c r="A8" s="11" t="s">
        <v>35</v>
      </c>
      <c r="B8" s="34">
        <v>44293</v>
      </c>
      <c r="C8" s="8"/>
      <c r="D8" s="8"/>
      <c r="E8" s="8"/>
      <c r="F8" s="8"/>
      <c r="G8" s="8"/>
      <c r="H8" s="8"/>
      <c r="I8" s="8"/>
      <c r="J8" s="8"/>
      <c r="K8" s="8"/>
      <c r="L8" s="8"/>
    </row>
    <row r="9" spans="1:12" ht="12.75" x14ac:dyDescent="0.2">
      <c r="A9" s="10"/>
      <c r="B9" s="8"/>
      <c r="C9" s="8"/>
      <c r="D9" s="8"/>
      <c r="E9" s="8"/>
      <c r="F9" s="8"/>
      <c r="G9" s="8"/>
      <c r="H9" s="8"/>
      <c r="I9" s="8"/>
      <c r="J9" s="8"/>
      <c r="K9" s="8"/>
      <c r="L9" s="8"/>
    </row>
    <row r="10" spans="1:12" ht="12.75" x14ac:dyDescent="0.2">
      <c r="A10" s="11" t="s">
        <v>27</v>
      </c>
      <c r="B10" s="8"/>
      <c r="C10" s="8"/>
      <c r="D10" s="8"/>
      <c r="E10" s="8"/>
      <c r="F10" s="8"/>
      <c r="G10" s="8"/>
      <c r="H10" s="8"/>
      <c r="I10" s="8"/>
      <c r="J10" s="8"/>
      <c r="K10" s="8"/>
      <c r="L10" s="8"/>
    </row>
    <row r="11" spans="1:12" ht="18.75" customHeight="1" x14ac:dyDescent="0.2">
      <c r="A11" s="24">
        <v>77</v>
      </c>
      <c r="B11" s="8"/>
      <c r="C11" s="8"/>
      <c r="D11" s="8"/>
      <c r="E11" s="8"/>
      <c r="F11" s="8"/>
      <c r="G11" s="8"/>
      <c r="H11" s="8"/>
      <c r="I11" s="8"/>
      <c r="J11" s="8"/>
      <c r="K11" s="8"/>
      <c r="L11" s="8"/>
    </row>
    <row r="12" spans="1:12" ht="17.25" customHeight="1" x14ac:dyDescent="0.2">
      <c r="A12" s="11" t="s">
        <v>28</v>
      </c>
      <c r="B12" s="22"/>
      <c r="C12" s="22"/>
      <c r="D12" s="22"/>
      <c r="E12" s="22"/>
      <c r="F12" s="22"/>
      <c r="G12" s="22"/>
      <c r="H12" s="22"/>
      <c r="I12" s="22"/>
      <c r="J12" s="22"/>
      <c r="K12" s="22"/>
      <c r="L12" s="8"/>
    </row>
    <row r="13" spans="1:12" ht="30.75" customHeight="1" x14ac:dyDescent="0.2">
      <c r="A13" s="98">
        <v>98</v>
      </c>
      <c r="B13" s="98"/>
      <c r="C13" s="98"/>
      <c r="D13" s="98"/>
      <c r="E13" s="98"/>
      <c r="F13" s="98"/>
      <c r="G13" s="98"/>
      <c r="H13" s="98"/>
      <c r="I13" s="98"/>
      <c r="J13" s="98"/>
      <c r="K13" s="98"/>
      <c r="L13" s="8"/>
    </row>
    <row r="14" spans="1:12" ht="12.75" x14ac:dyDescent="0.2">
      <c r="A14" s="11" t="s">
        <v>51</v>
      </c>
      <c r="B14" s="8"/>
      <c r="C14" s="8"/>
      <c r="D14" s="8"/>
      <c r="E14" s="8"/>
      <c r="F14" s="8"/>
      <c r="G14" s="8"/>
      <c r="H14" s="8"/>
      <c r="I14" s="8"/>
      <c r="J14" s="8"/>
      <c r="K14" s="8"/>
      <c r="L14" s="8"/>
    </row>
    <row r="15" spans="1:12" ht="12.75" x14ac:dyDescent="0.2">
      <c r="A15" s="13">
        <f>A11/A13</f>
        <v>0.7857142857142857</v>
      </c>
      <c r="B15" s="8"/>
      <c r="C15" s="8"/>
      <c r="D15" s="8"/>
      <c r="E15" s="8"/>
      <c r="F15" s="8"/>
      <c r="G15" s="8"/>
      <c r="H15" s="8"/>
      <c r="I15" s="8"/>
      <c r="J15" s="8"/>
      <c r="K15" s="8"/>
      <c r="L15" s="8"/>
    </row>
    <row r="16" spans="1:12" ht="12.75" x14ac:dyDescent="0.2">
      <c r="A16" s="12"/>
      <c r="B16" s="8"/>
      <c r="C16" s="8"/>
      <c r="D16" s="8"/>
      <c r="E16" s="8"/>
      <c r="F16" s="8"/>
      <c r="G16" s="8"/>
      <c r="H16" s="8"/>
      <c r="I16" s="8"/>
      <c r="J16" s="8"/>
      <c r="K16" s="8"/>
      <c r="L16" s="8"/>
    </row>
    <row r="17" spans="1:12" ht="38.25" customHeight="1" x14ac:dyDescent="0.2">
      <c r="A17" s="97" t="s">
        <v>29</v>
      </c>
      <c r="B17" s="97"/>
      <c r="C17" s="97"/>
      <c r="D17" s="97"/>
      <c r="E17" s="97"/>
      <c r="F17" s="97"/>
      <c r="G17" s="97"/>
      <c r="H17" s="97"/>
      <c r="I17" s="97"/>
      <c r="J17" s="97"/>
      <c r="K17" s="97"/>
      <c r="L17" s="97"/>
    </row>
    <row r="18" spans="1:12" ht="38.25" customHeight="1" x14ac:dyDescent="0.2">
      <c r="A18" s="96" t="s">
        <v>30</v>
      </c>
      <c r="B18" s="96"/>
      <c r="C18" s="96"/>
      <c r="D18" s="96"/>
      <c r="E18" s="96"/>
      <c r="F18" s="96"/>
      <c r="G18" s="96"/>
      <c r="H18" s="96"/>
      <c r="I18" s="96"/>
      <c r="J18" s="96"/>
      <c r="K18" s="96"/>
      <c r="L18" s="19"/>
    </row>
    <row r="19" spans="1:12" ht="38.25" customHeight="1" x14ac:dyDescent="0.2">
      <c r="A19" s="95" t="s">
        <v>31</v>
      </c>
      <c r="B19" s="95"/>
      <c r="C19" s="95"/>
      <c r="D19" s="95"/>
      <c r="E19" s="95"/>
      <c r="F19" s="95"/>
      <c r="G19" s="95"/>
      <c r="H19" s="95"/>
      <c r="I19" s="95"/>
      <c r="J19" s="95"/>
      <c r="K19" s="95"/>
      <c r="L19" s="19"/>
    </row>
    <row r="20" spans="1:12" ht="114.75" customHeight="1" x14ac:dyDescent="0.2">
      <c r="A20" s="99" t="s">
        <v>101</v>
      </c>
      <c r="B20" s="100"/>
      <c r="C20" s="100"/>
      <c r="D20" s="100"/>
      <c r="E20" s="100"/>
      <c r="F20" s="100"/>
      <c r="G20" s="100"/>
      <c r="H20" s="100"/>
      <c r="I20" s="100"/>
      <c r="J20" s="100"/>
      <c r="K20" s="100"/>
      <c r="L20" s="19"/>
    </row>
    <row r="21" spans="1:12" ht="38.25" customHeight="1" x14ac:dyDescent="0.2">
      <c r="A21" s="95" t="s">
        <v>32</v>
      </c>
      <c r="B21" s="95"/>
      <c r="C21" s="95"/>
      <c r="D21" s="95"/>
      <c r="E21" s="95"/>
      <c r="F21" s="95"/>
      <c r="G21" s="95"/>
      <c r="H21" s="95"/>
      <c r="I21" s="95"/>
      <c r="J21" s="95"/>
      <c r="K21" s="19"/>
      <c r="L21" s="19"/>
    </row>
    <row r="22" spans="1:12" ht="78" customHeight="1" x14ac:dyDescent="0.2">
      <c r="A22" s="99" t="s">
        <v>102</v>
      </c>
      <c r="B22" s="100"/>
      <c r="C22" s="100"/>
      <c r="D22" s="100"/>
      <c r="E22" s="100"/>
      <c r="F22" s="100"/>
      <c r="G22" s="100"/>
      <c r="H22" s="100"/>
      <c r="I22" s="100"/>
      <c r="J22" s="100"/>
      <c r="K22" s="100"/>
      <c r="L22" s="19"/>
    </row>
    <row r="23" spans="1:12" ht="12.75" x14ac:dyDescent="0.2">
      <c r="A23" s="18" t="s">
        <v>33</v>
      </c>
      <c r="B23" s="19"/>
      <c r="C23" s="19"/>
      <c r="D23" s="19"/>
      <c r="E23" s="19"/>
      <c r="F23" s="19"/>
      <c r="G23" s="19"/>
      <c r="H23" s="19"/>
      <c r="I23" s="19"/>
      <c r="J23" s="19"/>
      <c r="K23" s="19"/>
      <c r="L23" s="19"/>
    </row>
    <row r="24" spans="1:12" ht="12.75" customHeight="1" x14ac:dyDescent="0.2">
      <c r="A24" s="101" t="s">
        <v>34</v>
      </c>
      <c r="B24" s="101"/>
      <c r="C24" s="101"/>
      <c r="D24" s="101"/>
      <c r="E24" s="101"/>
      <c r="F24" s="101"/>
      <c r="G24" s="101"/>
      <c r="H24" s="101"/>
      <c r="I24" s="101"/>
      <c r="J24" s="101"/>
      <c r="K24" s="101"/>
      <c r="L24" s="19"/>
    </row>
    <row r="25" spans="1:12" ht="12.75" customHeight="1" x14ac:dyDescent="0.2">
      <c r="A25" s="102" t="s">
        <v>53</v>
      </c>
      <c r="B25" s="102"/>
      <c r="C25" s="102"/>
      <c r="D25" s="102"/>
      <c r="E25" s="102"/>
      <c r="F25" s="102"/>
      <c r="G25" s="102"/>
      <c r="H25" s="102"/>
      <c r="I25" s="102"/>
      <c r="J25" s="102"/>
      <c r="K25" s="102"/>
      <c r="L25" s="19"/>
    </row>
    <row r="26" spans="1:12" s="17" customFormat="1" ht="34.5" customHeight="1" x14ac:dyDescent="0.2">
      <c r="A26" s="103" t="s">
        <v>49</v>
      </c>
      <c r="B26" s="103"/>
      <c r="C26" s="103"/>
      <c r="D26" s="103"/>
      <c r="E26" s="103"/>
      <c r="F26" s="103"/>
      <c r="G26" s="103"/>
      <c r="H26" s="103"/>
      <c r="I26" s="103"/>
      <c r="J26" s="103"/>
      <c r="K26" s="103"/>
      <c r="L26" s="19"/>
    </row>
    <row r="27" spans="1:12" ht="125.25" customHeight="1" x14ac:dyDescent="0.2">
      <c r="A27" s="101" t="s">
        <v>103</v>
      </c>
      <c r="B27" s="101"/>
      <c r="C27" s="101"/>
      <c r="D27" s="101"/>
      <c r="E27" s="101"/>
      <c r="F27" s="101"/>
      <c r="G27" s="101"/>
      <c r="H27" s="101"/>
      <c r="I27" s="101"/>
      <c r="J27" s="101"/>
      <c r="K27" s="101"/>
      <c r="L27" s="19"/>
    </row>
    <row r="28" spans="1:12" ht="12.75" customHeight="1" x14ac:dyDescent="0.2">
      <c r="A28" s="104" t="s">
        <v>47</v>
      </c>
      <c r="B28" s="104"/>
      <c r="C28" s="104"/>
      <c r="D28" s="104"/>
      <c r="E28" s="104"/>
      <c r="F28" s="104"/>
      <c r="G28" s="104"/>
      <c r="H28" s="104"/>
      <c r="I28" s="104"/>
      <c r="J28" s="104"/>
      <c r="K28" s="104"/>
      <c r="L28" s="19"/>
    </row>
    <row r="29" spans="1:12" ht="12.75" customHeight="1" x14ac:dyDescent="0.2">
      <c r="A29" s="104" t="s">
        <v>48</v>
      </c>
      <c r="B29" s="104"/>
      <c r="C29" s="104"/>
      <c r="D29" s="104"/>
      <c r="E29" s="104"/>
      <c r="F29" s="104"/>
      <c r="G29" s="104"/>
      <c r="H29" s="104"/>
      <c r="I29" s="104"/>
      <c r="J29" s="104"/>
      <c r="K29" s="104"/>
      <c r="L29" s="19"/>
    </row>
    <row r="30" spans="1:12" ht="12.75" customHeight="1" x14ac:dyDescent="0.2">
      <c r="A30" s="104" t="s">
        <v>105</v>
      </c>
      <c r="B30" s="104"/>
      <c r="C30" s="104"/>
      <c r="D30" s="104"/>
      <c r="E30" s="104"/>
      <c r="F30" s="104"/>
      <c r="G30" s="104"/>
      <c r="H30" s="104"/>
      <c r="I30" s="104"/>
      <c r="J30" s="104"/>
      <c r="K30" s="104"/>
      <c r="L30" s="19"/>
    </row>
    <row r="31" spans="1:12" ht="12.75" customHeight="1" x14ac:dyDescent="0.2">
      <c r="A31" s="105" t="s">
        <v>50</v>
      </c>
      <c r="B31" s="105"/>
      <c r="C31" s="105"/>
      <c r="D31" s="105"/>
      <c r="E31" s="105"/>
      <c r="F31" s="105"/>
      <c r="G31" s="105"/>
      <c r="H31" s="105"/>
      <c r="I31" s="105"/>
      <c r="J31" s="105"/>
      <c r="K31" s="105"/>
      <c r="L31" s="19"/>
    </row>
    <row r="32" spans="1:12" ht="15.75" customHeight="1" x14ac:dyDescent="0.2">
      <c r="A32" s="5"/>
      <c r="B32" s="5"/>
      <c r="C32" s="5"/>
      <c r="D32" s="5"/>
      <c r="E32" s="5"/>
      <c r="F32" s="5"/>
      <c r="G32" s="5"/>
      <c r="H32" s="5"/>
      <c r="I32" s="5"/>
      <c r="J32" s="5"/>
      <c r="K32" s="5"/>
      <c r="L32" s="5"/>
    </row>
    <row r="33" spans="1:12" s="17" customFormat="1" ht="27" customHeight="1" x14ac:dyDescent="0.2">
      <c r="A33" s="94" t="s">
        <v>52</v>
      </c>
      <c r="B33" s="94"/>
      <c r="C33" s="94"/>
      <c r="D33" s="94"/>
      <c r="E33" s="94"/>
      <c r="F33" s="94"/>
      <c r="G33" s="94"/>
      <c r="H33" s="94"/>
      <c r="I33" s="94"/>
      <c r="J33" s="94"/>
      <c r="K33" s="94"/>
      <c r="L33" s="94"/>
    </row>
    <row r="34" spans="1:12" ht="15.75" customHeight="1" x14ac:dyDescent="0.2">
      <c r="A34" s="20" t="s">
        <v>56</v>
      </c>
      <c r="B34" s="5"/>
      <c r="C34" s="5"/>
      <c r="D34" s="5"/>
      <c r="E34" s="5"/>
      <c r="F34" s="5"/>
      <c r="G34" s="5"/>
      <c r="H34" s="5"/>
      <c r="I34" s="5"/>
      <c r="J34" s="5"/>
      <c r="K34" s="5"/>
      <c r="L34" s="5"/>
    </row>
    <row r="35" spans="1:12" ht="28.5" customHeight="1" x14ac:dyDescent="0.2">
      <c r="A35" s="23" t="s">
        <v>36</v>
      </c>
      <c r="B35" s="108" t="s">
        <v>43</v>
      </c>
      <c r="C35" s="108"/>
      <c r="D35" s="108"/>
      <c r="E35" s="108"/>
      <c r="F35" s="108"/>
      <c r="G35" s="108"/>
      <c r="H35" s="108"/>
      <c r="I35" s="108"/>
      <c r="J35" s="108"/>
      <c r="K35" s="108"/>
      <c r="L35" s="108"/>
    </row>
    <row r="36" spans="1:12" ht="42.75" customHeight="1" x14ac:dyDescent="0.2">
      <c r="A36" s="23" t="s">
        <v>37</v>
      </c>
      <c r="B36" s="106" t="s">
        <v>44</v>
      </c>
      <c r="C36" s="106"/>
      <c r="D36" s="106"/>
      <c r="E36" s="106"/>
      <c r="F36" s="106"/>
      <c r="G36" s="106"/>
      <c r="H36" s="106"/>
      <c r="I36" s="106"/>
      <c r="J36" s="106"/>
      <c r="K36" s="106"/>
      <c r="L36" s="106"/>
    </row>
    <row r="37" spans="1:12" ht="24.75" customHeight="1" x14ac:dyDescent="0.2">
      <c r="A37" s="23" t="s">
        <v>38</v>
      </c>
      <c r="B37" s="108" t="s">
        <v>45</v>
      </c>
      <c r="C37" s="108"/>
      <c r="D37" s="108"/>
      <c r="E37" s="108"/>
      <c r="F37" s="108"/>
      <c r="G37" s="108"/>
      <c r="H37" s="108"/>
      <c r="I37" s="108"/>
      <c r="J37" s="108"/>
      <c r="K37" s="108"/>
      <c r="L37" s="108"/>
    </row>
    <row r="38" spans="1:12" ht="15.75" customHeight="1" x14ac:dyDescent="0.2">
      <c r="A38" s="21" t="s">
        <v>39</v>
      </c>
      <c r="B38" s="106" t="s">
        <v>46</v>
      </c>
      <c r="C38" s="106"/>
      <c r="D38" s="106"/>
      <c r="E38" s="106"/>
      <c r="F38" s="106"/>
      <c r="G38" s="106"/>
      <c r="H38" s="106"/>
      <c r="I38" s="106"/>
      <c r="J38" s="106"/>
      <c r="K38" s="106"/>
      <c r="L38" s="106"/>
    </row>
    <row r="39" spans="1:12" ht="24.75" customHeight="1" x14ac:dyDescent="0.2">
      <c r="A39" s="28" t="s">
        <v>54</v>
      </c>
      <c r="B39" s="107" t="s">
        <v>55</v>
      </c>
      <c r="C39" s="107"/>
      <c r="D39" s="107"/>
      <c r="E39" s="107"/>
      <c r="F39" s="107"/>
      <c r="G39" s="107"/>
      <c r="H39" s="107"/>
      <c r="I39" s="107"/>
      <c r="J39" s="107"/>
      <c r="K39" s="107"/>
      <c r="L39" s="107"/>
    </row>
    <row r="40" spans="1:12" ht="15.75" customHeight="1" x14ac:dyDescent="0.2">
      <c r="A40" s="5"/>
      <c r="B40" s="5"/>
      <c r="C40" s="5"/>
      <c r="D40" s="5"/>
      <c r="E40" s="5"/>
      <c r="F40" s="5"/>
      <c r="G40" s="5"/>
      <c r="H40" s="5"/>
      <c r="I40" s="5"/>
      <c r="J40" s="5"/>
      <c r="K40" s="5"/>
      <c r="L40" s="5"/>
    </row>
    <row r="41" spans="1:12" ht="15.75" customHeight="1" x14ac:dyDescent="0.2">
      <c r="A41" s="5"/>
      <c r="B41" s="5"/>
      <c r="C41" s="5"/>
      <c r="D41" s="5"/>
      <c r="E41" s="5"/>
      <c r="F41" s="5"/>
      <c r="G41" s="5"/>
      <c r="H41" s="5"/>
      <c r="I41" s="5"/>
      <c r="J41" s="5"/>
      <c r="K41" s="5"/>
      <c r="L41" s="5"/>
    </row>
    <row r="42" spans="1:12" ht="15.75" customHeight="1" x14ac:dyDescent="0.2">
      <c r="A42" s="5"/>
      <c r="B42" s="5"/>
      <c r="C42" s="5"/>
      <c r="D42" s="5"/>
      <c r="E42" s="5"/>
      <c r="F42" s="5"/>
      <c r="G42" s="5"/>
      <c r="H42" s="5"/>
      <c r="I42" s="5"/>
      <c r="J42" s="5"/>
      <c r="K42" s="5"/>
      <c r="L42" s="5"/>
    </row>
    <row r="43" spans="1:12" ht="15.75" customHeight="1" x14ac:dyDescent="0.2">
      <c r="A43" s="5"/>
      <c r="B43" s="5"/>
      <c r="C43" s="5"/>
      <c r="D43" s="5"/>
      <c r="E43" s="5"/>
      <c r="F43" s="5"/>
      <c r="G43" s="5"/>
      <c r="H43" s="5"/>
      <c r="I43" s="5"/>
      <c r="J43" s="5"/>
      <c r="K43" s="5"/>
      <c r="L43" s="5"/>
    </row>
    <row r="44" spans="1:12" ht="15.75" customHeight="1" x14ac:dyDescent="0.2">
      <c r="A44" s="5"/>
      <c r="B44" s="5"/>
      <c r="C44" s="5"/>
      <c r="D44" s="5"/>
      <c r="E44" s="5"/>
      <c r="F44" s="5"/>
      <c r="G44" s="5"/>
      <c r="H44" s="5"/>
      <c r="I44" s="5"/>
      <c r="J44" s="5"/>
      <c r="K44" s="5"/>
      <c r="L44" s="5"/>
    </row>
    <row r="45" spans="1:12" ht="15.75" customHeight="1" x14ac:dyDescent="0.2">
      <c r="A45" s="5"/>
      <c r="B45" s="5"/>
      <c r="C45" s="5"/>
      <c r="D45" s="5"/>
      <c r="E45" s="5"/>
      <c r="F45" s="5"/>
      <c r="G45" s="5"/>
      <c r="H45" s="5"/>
      <c r="I45" s="5"/>
      <c r="J45" s="5"/>
      <c r="K45" s="5"/>
      <c r="L45" s="5"/>
    </row>
    <row r="46" spans="1:12" ht="15.75" customHeight="1" x14ac:dyDescent="0.2">
      <c r="A46" s="5"/>
      <c r="B46" s="5"/>
      <c r="C46" s="5"/>
      <c r="D46" s="5"/>
      <c r="E46" s="5"/>
      <c r="F46" s="5"/>
      <c r="G46" s="5"/>
      <c r="H46" s="5"/>
      <c r="I46" s="5"/>
      <c r="J46" s="5"/>
      <c r="K46" s="5"/>
      <c r="L46" s="5"/>
    </row>
    <row r="47" spans="1:12" ht="15.75" customHeight="1" x14ac:dyDescent="0.2">
      <c r="A47" s="5"/>
      <c r="B47" s="5"/>
      <c r="C47" s="5"/>
      <c r="D47" s="5"/>
      <c r="E47" s="5"/>
      <c r="F47" s="5"/>
      <c r="G47" s="5"/>
      <c r="H47" s="5"/>
      <c r="I47" s="5"/>
      <c r="J47" s="5"/>
      <c r="K47" s="5"/>
      <c r="L47" s="5"/>
    </row>
    <row r="48" spans="1:12" ht="15.75" customHeight="1" x14ac:dyDescent="0.2">
      <c r="A48" s="5"/>
      <c r="B48" s="5"/>
      <c r="C48" s="5"/>
      <c r="D48" s="5"/>
      <c r="E48" s="5"/>
      <c r="F48" s="5"/>
      <c r="G48" s="5"/>
      <c r="H48" s="5"/>
      <c r="I48" s="5"/>
      <c r="J48" s="5"/>
      <c r="K48" s="5"/>
      <c r="L48" s="5"/>
    </row>
    <row r="49" spans="1:12" ht="15.75" customHeight="1" x14ac:dyDescent="0.2">
      <c r="A49" s="5"/>
      <c r="B49" s="5"/>
      <c r="C49" s="5"/>
      <c r="D49" s="5"/>
      <c r="E49" s="5"/>
      <c r="F49" s="5"/>
      <c r="G49" s="5"/>
      <c r="H49" s="5"/>
      <c r="I49" s="5"/>
      <c r="J49" s="5"/>
      <c r="K49" s="5"/>
      <c r="L49" s="5"/>
    </row>
    <row r="50" spans="1:12" ht="15.75" customHeight="1" x14ac:dyDescent="0.2">
      <c r="A50" s="5"/>
      <c r="B50" s="5"/>
      <c r="C50" s="5"/>
      <c r="D50" s="5"/>
      <c r="E50" s="5"/>
      <c r="F50" s="5"/>
      <c r="G50" s="5"/>
      <c r="H50" s="5"/>
      <c r="I50" s="5"/>
      <c r="J50" s="5"/>
      <c r="K50" s="5"/>
      <c r="L50" s="5"/>
    </row>
    <row r="51" spans="1:12" ht="15.75" customHeight="1" x14ac:dyDescent="0.2">
      <c r="A51" s="5"/>
      <c r="B51" s="5"/>
      <c r="C51" s="5"/>
      <c r="D51" s="5"/>
      <c r="E51" s="5"/>
      <c r="F51" s="5"/>
      <c r="G51" s="5"/>
      <c r="H51" s="5"/>
      <c r="I51" s="5"/>
      <c r="J51" s="5"/>
      <c r="K51" s="5"/>
      <c r="L51" s="5"/>
    </row>
    <row r="52" spans="1:12" ht="15.75" customHeight="1" x14ac:dyDescent="0.2">
      <c r="A52" s="5"/>
      <c r="B52" s="5"/>
      <c r="C52" s="5"/>
      <c r="D52" s="5"/>
      <c r="E52" s="5"/>
      <c r="F52" s="5"/>
      <c r="G52" s="5"/>
      <c r="H52" s="5"/>
      <c r="I52" s="5"/>
      <c r="J52" s="5"/>
      <c r="K52" s="5"/>
      <c r="L52" s="5"/>
    </row>
    <row r="53" spans="1:12" ht="15.75" customHeight="1" x14ac:dyDescent="0.2">
      <c r="A53" s="5"/>
      <c r="B53" s="5"/>
      <c r="C53" s="5"/>
      <c r="D53" s="5"/>
      <c r="E53" s="5"/>
      <c r="F53" s="5"/>
      <c r="G53" s="5"/>
      <c r="H53" s="5"/>
      <c r="I53" s="5"/>
      <c r="J53" s="5"/>
      <c r="K53" s="5"/>
      <c r="L53" s="5"/>
    </row>
    <row r="54" spans="1:12" ht="15.75" customHeight="1" x14ac:dyDescent="0.2">
      <c r="A54" s="5"/>
      <c r="B54" s="5"/>
      <c r="C54" s="5"/>
      <c r="D54" s="5"/>
      <c r="E54" s="5"/>
      <c r="F54" s="5"/>
      <c r="G54" s="5"/>
      <c r="H54" s="5"/>
      <c r="I54" s="5"/>
      <c r="J54" s="5"/>
      <c r="K54" s="5"/>
      <c r="L54" s="5"/>
    </row>
    <row r="55" spans="1:12" ht="15.75" customHeight="1" x14ac:dyDescent="0.2">
      <c r="A55" s="5"/>
      <c r="B55" s="5"/>
      <c r="C55" s="5"/>
      <c r="D55" s="5"/>
      <c r="E55" s="5"/>
      <c r="F55" s="5"/>
      <c r="G55" s="5"/>
      <c r="H55" s="5"/>
      <c r="I55" s="5"/>
      <c r="J55" s="5"/>
      <c r="K55" s="5"/>
      <c r="L55" s="5"/>
    </row>
    <row r="56" spans="1:12" ht="15.75" customHeight="1" x14ac:dyDescent="0.2">
      <c r="A56" s="5"/>
      <c r="B56" s="5"/>
      <c r="C56" s="5"/>
      <c r="D56" s="5"/>
      <c r="E56" s="5"/>
      <c r="F56" s="5"/>
      <c r="G56" s="5"/>
      <c r="H56" s="5"/>
      <c r="I56" s="5"/>
      <c r="J56" s="5"/>
      <c r="K56" s="5"/>
      <c r="L56" s="5"/>
    </row>
    <row r="57" spans="1:12" ht="15.75" customHeight="1" x14ac:dyDescent="0.2">
      <c r="A57" s="5"/>
      <c r="B57" s="5"/>
      <c r="C57" s="5"/>
      <c r="D57" s="5"/>
      <c r="E57" s="5"/>
      <c r="F57" s="5"/>
      <c r="G57" s="5"/>
      <c r="H57" s="5"/>
      <c r="I57" s="5"/>
      <c r="J57" s="5"/>
      <c r="K57" s="5"/>
      <c r="L57" s="5"/>
    </row>
    <row r="58" spans="1:12" ht="15.75" customHeight="1" x14ac:dyDescent="0.2">
      <c r="A58" s="5"/>
      <c r="B58" s="5"/>
      <c r="C58" s="5"/>
      <c r="D58" s="5"/>
      <c r="E58" s="5"/>
      <c r="F58" s="5"/>
      <c r="G58" s="5"/>
      <c r="H58" s="5"/>
      <c r="I58" s="5"/>
      <c r="J58" s="5"/>
      <c r="K58" s="5"/>
      <c r="L58" s="5"/>
    </row>
    <row r="59" spans="1:12" ht="15.75" customHeight="1" x14ac:dyDescent="0.2">
      <c r="A59" s="5"/>
      <c r="B59" s="5"/>
      <c r="C59" s="5"/>
      <c r="D59" s="5"/>
      <c r="E59" s="5"/>
      <c r="F59" s="5"/>
      <c r="G59" s="5"/>
      <c r="H59" s="5"/>
      <c r="I59" s="5"/>
      <c r="J59" s="5"/>
      <c r="K59" s="5"/>
      <c r="L59" s="5"/>
    </row>
    <row r="60" spans="1:12" ht="15.75" customHeight="1" x14ac:dyDescent="0.2">
      <c r="A60" s="5"/>
      <c r="B60" s="5"/>
      <c r="C60" s="5"/>
      <c r="D60" s="5"/>
      <c r="E60" s="5"/>
      <c r="F60" s="5"/>
      <c r="G60" s="5"/>
      <c r="H60" s="5"/>
      <c r="I60" s="5"/>
      <c r="J60" s="5"/>
      <c r="K60" s="5"/>
      <c r="L60" s="5"/>
    </row>
    <row r="61" spans="1:12" ht="15.75" customHeight="1" x14ac:dyDescent="0.2">
      <c r="A61" s="5"/>
      <c r="B61" s="5"/>
      <c r="C61" s="5"/>
      <c r="D61" s="5"/>
      <c r="E61" s="5"/>
      <c r="F61" s="5"/>
      <c r="G61" s="5"/>
      <c r="H61" s="5"/>
      <c r="I61" s="5"/>
      <c r="J61" s="5"/>
      <c r="K61" s="5"/>
      <c r="L61" s="5"/>
    </row>
    <row r="62" spans="1:12" ht="15.75" customHeight="1" x14ac:dyDescent="0.2">
      <c r="A62" s="5"/>
      <c r="B62" s="5"/>
      <c r="C62" s="5"/>
      <c r="D62" s="5"/>
      <c r="E62" s="5"/>
      <c r="F62" s="5"/>
      <c r="G62" s="5"/>
      <c r="H62" s="5"/>
      <c r="I62" s="5"/>
      <c r="J62" s="5"/>
      <c r="K62" s="5"/>
      <c r="L62" s="5"/>
    </row>
    <row r="63" spans="1:12" ht="15.75" customHeight="1" x14ac:dyDescent="0.2">
      <c r="A63" s="5"/>
      <c r="B63" s="5"/>
      <c r="C63" s="5"/>
      <c r="D63" s="5"/>
      <c r="E63" s="5"/>
      <c r="F63" s="5"/>
      <c r="G63" s="5"/>
      <c r="H63" s="5"/>
      <c r="I63" s="5"/>
      <c r="J63" s="5"/>
      <c r="K63" s="5"/>
      <c r="L63" s="5"/>
    </row>
    <row r="64" spans="1:12" ht="15.75" customHeight="1" x14ac:dyDescent="0.2">
      <c r="A64" s="5"/>
      <c r="B64" s="5"/>
      <c r="C64" s="5"/>
      <c r="D64" s="5"/>
      <c r="E64" s="5"/>
      <c r="F64" s="5"/>
      <c r="G64" s="5"/>
      <c r="H64" s="5"/>
      <c r="I64" s="5"/>
      <c r="J64" s="5"/>
      <c r="K64" s="5"/>
      <c r="L64" s="5"/>
    </row>
    <row r="65" spans="1:12" ht="15.75" customHeight="1" x14ac:dyDescent="0.2">
      <c r="A65" s="5"/>
      <c r="B65" s="5"/>
      <c r="C65" s="5"/>
      <c r="D65" s="5"/>
      <c r="E65" s="5"/>
      <c r="F65" s="5"/>
      <c r="G65" s="5"/>
      <c r="H65" s="5"/>
      <c r="I65" s="5"/>
      <c r="J65" s="5"/>
      <c r="K65" s="5"/>
      <c r="L65" s="5"/>
    </row>
    <row r="66" spans="1:12" ht="15.75" customHeight="1" x14ac:dyDescent="0.2">
      <c r="A66" s="5"/>
      <c r="B66" s="5"/>
      <c r="C66" s="5"/>
      <c r="D66" s="5"/>
      <c r="E66" s="5"/>
      <c r="F66" s="5"/>
      <c r="G66" s="5"/>
      <c r="H66" s="5"/>
      <c r="I66" s="5"/>
      <c r="J66" s="5"/>
      <c r="K66" s="5"/>
      <c r="L66" s="5"/>
    </row>
    <row r="67" spans="1:12" ht="15.75" customHeight="1" x14ac:dyDescent="0.2">
      <c r="A67" s="5"/>
      <c r="B67" s="5"/>
      <c r="C67" s="5"/>
      <c r="D67" s="5"/>
      <c r="E67" s="5"/>
      <c r="F67" s="5"/>
      <c r="G67" s="5"/>
      <c r="H67" s="5"/>
      <c r="I67" s="5"/>
      <c r="J67" s="5"/>
      <c r="K67" s="5"/>
      <c r="L67" s="5"/>
    </row>
    <row r="68" spans="1:12" ht="15.75" customHeight="1" x14ac:dyDescent="0.2">
      <c r="A68" s="5"/>
      <c r="B68" s="5"/>
      <c r="C68" s="5"/>
      <c r="D68" s="5"/>
      <c r="E68" s="5"/>
      <c r="F68" s="5"/>
      <c r="G68" s="5"/>
      <c r="H68" s="5"/>
      <c r="I68" s="5"/>
      <c r="J68" s="5"/>
      <c r="K68" s="5"/>
      <c r="L68" s="5"/>
    </row>
    <row r="69" spans="1:12" ht="15.75" customHeight="1" x14ac:dyDescent="0.2">
      <c r="A69" s="5"/>
      <c r="B69" s="5"/>
      <c r="C69" s="5"/>
      <c r="D69" s="5"/>
      <c r="E69" s="5"/>
      <c r="F69" s="5"/>
      <c r="G69" s="5"/>
      <c r="H69" s="5"/>
      <c r="I69" s="5"/>
      <c r="J69" s="5"/>
      <c r="K69" s="5"/>
      <c r="L69" s="5"/>
    </row>
    <row r="70" spans="1:12" ht="15.75" customHeight="1" x14ac:dyDescent="0.2">
      <c r="A70" s="5"/>
      <c r="B70" s="5"/>
      <c r="C70" s="5"/>
      <c r="D70" s="5"/>
      <c r="E70" s="5"/>
      <c r="F70" s="5"/>
      <c r="G70" s="5"/>
      <c r="H70" s="5"/>
      <c r="I70" s="5"/>
      <c r="J70" s="5"/>
      <c r="K70" s="5"/>
      <c r="L70" s="5"/>
    </row>
    <row r="71" spans="1:12" ht="15.75" customHeight="1" x14ac:dyDescent="0.2">
      <c r="A71" s="5"/>
      <c r="B71" s="5"/>
      <c r="C71" s="5"/>
      <c r="D71" s="5"/>
      <c r="E71" s="5"/>
      <c r="F71" s="5"/>
      <c r="G71" s="5"/>
      <c r="H71" s="5"/>
      <c r="I71" s="5"/>
      <c r="J71" s="5"/>
      <c r="K71" s="5"/>
      <c r="L71" s="5"/>
    </row>
    <row r="72" spans="1:12" ht="15.75" customHeight="1" x14ac:dyDescent="0.2">
      <c r="A72" s="5"/>
      <c r="B72" s="5"/>
      <c r="C72" s="5"/>
      <c r="D72" s="5"/>
      <c r="E72" s="5"/>
      <c r="F72" s="5"/>
      <c r="G72" s="5"/>
      <c r="H72" s="5"/>
      <c r="I72" s="5"/>
      <c r="J72" s="5"/>
      <c r="K72" s="5"/>
      <c r="L72" s="5"/>
    </row>
    <row r="73" spans="1:12" ht="15.75" customHeight="1" x14ac:dyDescent="0.2">
      <c r="A73" s="5"/>
      <c r="B73" s="5"/>
      <c r="C73" s="5"/>
      <c r="D73" s="5"/>
      <c r="E73" s="5"/>
      <c r="F73" s="5"/>
      <c r="G73" s="5"/>
      <c r="H73" s="5"/>
      <c r="I73" s="5"/>
      <c r="J73" s="5"/>
      <c r="K73" s="5"/>
      <c r="L73" s="5"/>
    </row>
    <row r="74" spans="1:12" ht="15.75" customHeight="1" x14ac:dyDescent="0.2">
      <c r="A74" s="5"/>
      <c r="B74" s="5"/>
      <c r="C74" s="5"/>
      <c r="D74" s="5"/>
      <c r="E74" s="5"/>
      <c r="F74" s="5"/>
      <c r="G74" s="5"/>
      <c r="H74" s="5"/>
      <c r="I74" s="5"/>
      <c r="J74" s="5"/>
      <c r="K74" s="5"/>
      <c r="L74" s="5"/>
    </row>
    <row r="75" spans="1:12" ht="15.75" customHeight="1" x14ac:dyDescent="0.2">
      <c r="A75" s="5"/>
      <c r="B75" s="5"/>
      <c r="C75" s="5"/>
      <c r="D75" s="5"/>
      <c r="E75" s="5"/>
      <c r="F75" s="5"/>
      <c r="G75" s="5"/>
      <c r="H75" s="5"/>
      <c r="I75" s="5"/>
      <c r="J75" s="5"/>
      <c r="K75" s="5"/>
      <c r="L75" s="5"/>
    </row>
    <row r="76" spans="1:12" ht="15.75" customHeight="1" x14ac:dyDescent="0.2">
      <c r="A76" s="5"/>
      <c r="B76" s="5"/>
      <c r="C76" s="5"/>
      <c r="D76" s="5"/>
      <c r="E76" s="5"/>
      <c r="F76" s="5"/>
      <c r="G76" s="5"/>
      <c r="H76" s="5"/>
      <c r="I76" s="5"/>
      <c r="J76" s="5"/>
      <c r="K76" s="5"/>
      <c r="L76" s="5"/>
    </row>
    <row r="77" spans="1:12" ht="15.75" customHeight="1" x14ac:dyDescent="0.2">
      <c r="A77" s="5"/>
      <c r="B77" s="5"/>
      <c r="C77" s="5"/>
      <c r="D77" s="5"/>
      <c r="E77" s="5"/>
      <c r="F77" s="5"/>
      <c r="G77" s="5"/>
      <c r="H77" s="5"/>
      <c r="I77" s="5"/>
      <c r="J77" s="5"/>
      <c r="K77" s="5"/>
      <c r="L77" s="5"/>
    </row>
    <row r="78" spans="1:12" ht="15.75" customHeight="1" x14ac:dyDescent="0.2">
      <c r="A78" s="5"/>
      <c r="B78" s="5"/>
      <c r="C78" s="5"/>
      <c r="D78" s="5"/>
      <c r="E78" s="5"/>
      <c r="F78" s="5"/>
      <c r="G78" s="5"/>
      <c r="H78" s="5"/>
      <c r="I78" s="5"/>
      <c r="J78" s="5"/>
      <c r="K78" s="5"/>
      <c r="L78" s="5"/>
    </row>
    <row r="79" spans="1:12" ht="15.75" customHeight="1" x14ac:dyDescent="0.2">
      <c r="A79" s="5"/>
      <c r="B79" s="5"/>
      <c r="C79" s="5"/>
      <c r="D79" s="5"/>
      <c r="E79" s="5"/>
      <c r="F79" s="5"/>
      <c r="G79" s="5"/>
      <c r="H79" s="5"/>
      <c r="I79" s="5"/>
      <c r="J79" s="5"/>
      <c r="K79" s="5"/>
      <c r="L79" s="5"/>
    </row>
    <row r="80" spans="1:12" ht="15.75" customHeight="1" x14ac:dyDescent="0.2">
      <c r="A80" s="5"/>
      <c r="B80" s="5"/>
      <c r="C80" s="5"/>
      <c r="D80" s="5"/>
      <c r="E80" s="5"/>
      <c r="F80" s="5"/>
      <c r="G80" s="5"/>
      <c r="H80" s="5"/>
      <c r="I80" s="5"/>
      <c r="J80" s="5"/>
      <c r="K80" s="5"/>
      <c r="L80" s="5"/>
    </row>
    <row r="81" spans="1:12" ht="15.75" customHeight="1" x14ac:dyDescent="0.2">
      <c r="A81" s="5"/>
      <c r="B81" s="5"/>
      <c r="C81" s="5"/>
      <c r="D81" s="5"/>
      <c r="E81" s="5"/>
      <c r="F81" s="5"/>
      <c r="G81" s="5"/>
      <c r="H81" s="5"/>
      <c r="I81" s="5"/>
      <c r="J81" s="5"/>
      <c r="K81" s="5"/>
      <c r="L81" s="5"/>
    </row>
    <row r="82" spans="1:12" ht="15.75" customHeight="1" x14ac:dyDescent="0.2">
      <c r="A82" s="5"/>
      <c r="B82" s="5"/>
      <c r="C82" s="5"/>
      <c r="D82" s="5"/>
      <c r="E82" s="5"/>
      <c r="F82" s="5"/>
      <c r="G82" s="5"/>
      <c r="H82" s="5"/>
      <c r="I82" s="5"/>
      <c r="J82" s="5"/>
      <c r="K82" s="5"/>
      <c r="L82" s="5"/>
    </row>
    <row r="83" spans="1:12" ht="15.75" customHeight="1" x14ac:dyDescent="0.2">
      <c r="A83" s="5"/>
      <c r="B83" s="5"/>
      <c r="C83" s="5"/>
      <c r="D83" s="5"/>
      <c r="E83" s="5"/>
      <c r="F83" s="5"/>
      <c r="G83" s="5"/>
      <c r="H83" s="5"/>
      <c r="I83" s="5"/>
      <c r="J83" s="5"/>
      <c r="K83" s="5"/>
      <c r="L83" s="5"/>
    </row>
    <row r="84" spans="1:12" ht="15.75" customHeight="1" x14ac:dyDescent="0.2">
      <c r="A84" s="5"/>
      <c r="B84" s="5"/>
      <c r="C84" s="5"/>
      <c r="D84" s="5"/>
      <c r="E84" s="5"/>
      <c r="F84" s="5"/>
      <c r="G84" s="5"/>
      <c r="H84" s="5"/>
      <c r="I84" s="5"/>
      <c r="J84" s="5"/>
      <c r="K84" s="5"/>
      <c r="L84" s="5"/>
    </row>
    <row r="85" spans="1:12" ht="15.75" customHeight="1" x14ac:dyDescent="0.2">
      <c r="A85" s="5"/>
      <c r="B85" s="5"/>
      <c r="C85" s="5"/>
      <c r="D85" s="5"/>
      <c r="E85" s="5"/>
      <c r="F85" s="5"/>
      <c r="G85" s="5"/>
      <c r="H85" s="5"/>
      <c r="I85" s="5"/>
      <c r="J85" s="5"/>
      <c r="K85" s="5"/>
      <c r="L85" s="5"/>
    </row>
    <row r="86" spans="1:12" ht="15.75" customHeight="1" x14ac:dyDescent="0.2">
      <c r="A86" s="5"/>
      <c r="B86" s="5"/>
      <c r="C86" s="5"/>
      <c r="D86" s="5"/>
      <c r="E86" s="5"/>
      <c r="F86" s="5"/>
      <c r="G86" s="5"/>
      <c r="H86" s="5"/>
      <c r="I86" s="5"/>
      <c r="J86" s="5"/>
      <c r="K86" s="5"/>
      <c r="L86" s="5"/>
    </row>
    <row r="87" spans="1:12" ht="15.75" customHeight="1" x14ac:dyDescent="0.2">
      <c r="A87" s="5"/>
      <c r="B87" s="5"/>
      <c r="C87" s="5"/>
      <c r="D87" s="5"/>
      <c r="E87" s="5"/>
      <c r="F87" s="5"/>
      <c r="G87" s="5"/>
      <c r="H87" s="5"/>
      <c r="I87" s="5"/>
      <c r="J87" s="5"/>
      <c r="K87" s="5"/>
      <c r="L87" s="5"/>
    </row>
    <row r="88" spans="1:12" ht="15.75" customHeight="1" x14ac:dyDescent="0.2">
      <c r="A88" s="5"/>
      <c r="B88" s="5"/>
      <c r="C88" s="5"/>
      <c r="D88" s="5"/>
      <c r="E88" s="5"/>
      <c r="F88" s="5"/>
      <c r="G88" s="5"/>
      <c r="H88" s="5"/>
      <c r="I88" s="5"/>
      <c r="J88" s="5"/>
      <c r="K88" s="5"/>
      <c r="L88" s="5"/>
    </row>
    <row r="89" spans="1:12" ht="15.75" customHeight="1" x14ac:dyDescent="0.2">
      <c r="A89" s="5"/>
      <c r="B89" s="5"/>
      <c r="C89" s="5"/>
      <c r="D89" s="5"/>
      <c r="E89" s="5"/>
      <c r="F89" s="5"/>
      <c r="G89" s="5"/>
      <c r="H89" s="5"/>
      <c r="I89" s="5"/>
      <c r="J89" s="5"/>
      <c r="K89" s="5"/>
      <c r="L89" s="5"/>
    </row>
    <row r="90" spans="1:12" ht="15.75" customHeight="1" x14ac:dyDescent="0.2">
      <c r="A90" s="5"/>
      <c r="B90" s="5"/>
      <c r="C90" s="5"/>
      <c r="D90" s="5"/>
      <c r="E90" s="5"/>
      <c r="F90" s="5"/>
      <c r="G90" s="5"/>
      <c r="H90" s="5"/>
      <c r="I90" s="5"/>
      <c r="J90" s="5"/>
      <c r="K90" s="5"/>
      <c r="L90" s="5"/>
    </row>
    <row r="91" spans="1:12" ht="15.75" customHeight="1" x14ac:dyDescent="0.2">
      <c r="A91" s="5"/>
      <c r="B91" s="5"/>
      <c r="C91" s="5"/>
      <c r="D91" s="5"/>
      <c r="E91" s="5"/>
      <c r="F91" s="5"/>
      <c r="G91" s="5"/>
      <c r="H91" s="5"/>
      <c r="I91" s="5"/>
      <c r="J91" s="5"/>
      <c r="K91" s="5"/>
      <c r="L91" s="5"/>
    </row>
    <row r="92" spans="1:12" ht="15.75" customHeight="1" x14ac:dyDescent="0.2">
      <c r="A92" s="5"/>
      <c r="B92" s="5"/>
      <c r="C92" s="5"/>
      <c r="D92" s="5"/>
      <c r="E92" s="5"/>
      <c r="F92" s="5"/>
      <c r="G92" s="5"/>
      <c r="H92" s="5"/>
      <c r="I92" s="5"/>
      <c r="J92" s="5"/>
      <c r="K92" s="5"/>
      <c r="L92" s="5"/>
    </row>
    <row r="93" spans="1:12" ht="15.75" customHeight="1" x14ac:dyDescent="0.2">
      <c r="A93" s="5"/>
      <c r="B93" s="5"/>
      <c r="C93" s="5"/>
      <c r="D93" s="5"/>
      <c r="E93" s="5"/>
      <c r="F93" s="5"/>
      <c r="G93" s="5"/>
      <c r="H93" s="5"/>
      <c r="I93" s="5"/>
      <c r="J93" s="5"/>
      <c r="K93" s="5"/>
      <c r="L93" s="5"/>
    </row>
    <row r="94" spans="1:12" ht="15.75" customHeight="1" x14ac:dyDescent="0.2">
      <c r="A94" s="5"/>
      <c r="B94" s="5"/>
      <c r="C94" s="5"/>
      <c r="D94" s="5"/>
      <c r="E94" s="5"/>
      <c r="F94" s="5"/>
      <c r="G94" s="5"/>
      <c r="H94" s="5"/>
      <c r="I94" s="5"/>
      <c r="J94" s="5"/>
      <c r="K94" s="5"/>
      <c r="L94" s="5"/>
    </row>
    <row r="95" spans="1:12" ht="15.75" customHeight="1" x14ac:dyDescent="0.2">
      <c r="A95" s="5"/>
      <c r="B95" s="5"/>
      <c r="C95" s="5"/>
      <c r="D95" s="5"/>
      <c r="E95" s="5"/>
      <c r="F95" s="5"/>
      <c r="G95" s="5"/>
      <c r="H95" s="5"/>
      <c r="I95" s="5"/>
      <c r="J95" s="5"/>
      <c r="K95" s="5"/>
      <c r="L95" s="5"/>
    </row>
    <row r="96" spans="1:12" ht="15.75" customHeight="1" x14ac:dyDescent="0.2">
      <c r="A96" s="5"/>
      <c r="B96" s="5"/>
      <c r="C96" s="5"/>
      <c r="D96" s="5"/>
      <c r="E96" s="5"/>
      <c r="F96" s="5"/>
      <c r="G96" s="5"/>
      <c r="H96" s="5"/>
      <c r="I96" s="5"/>
      <c r="J96" s="5"/>
      <c r="K96" s="5"/>
      <c r="L96" s="5"/>
    </row>
    <row r="97" spans="1:12" ht="15.75" customHeight="1" x14ac:dyDescent="0.2">
      <c r="A97" s="5"/>
      <c r="B97" s="5"/>
      <c r="C97" s="5"/>
      <c r="D97" s="5"/>
      <c r="E97" s="5"/>
      <c r="F97" s="5"/>
      <c r="G97" s="5"/>
      <c r="H97" s="5"/>
      <c r="I97" s="5"/>
      <c r="J97" s="5"/>
      <c r="K97" s="5"/>
      <c r="L97" s="5"/>
    </row>
    <row r="98" spans="1:12" ht="15.75" customHeight="1" x14ac:dyDescent="0.2">
      <c r="A98" s="5"/>
      <c r="B98" s="5"/>
      <c r="C98" s="5"/>
      <c r="D98" s="5"/>
      <c r="E98" s="5"/>
      <c r="F98" s="5"/>
      <c r="G98" s="5"/>
      <c r="H98" s="5"/>
      <c r="I98" s="5"/>
      <c r="J98" s="5"/>
      <c r="K98" s="5"/>
      <c r="L98" s="5"/>
    </row>
    <row r="99" spans="1:12" ht="15.75" customHeight="1" x14ac:dyDescent="0.2">
      <c r="A99" s="5"/>
      <c r="B99" s="5"/>
      <c r="C99" s="5"/>
      <c r="D99" s="5"/>
      <c r="E99" s="5"/>
      <c r="F99" s="5"/>
      <c r="G99" s="5"/>
      <c r="H99" s="5"/>
      <c r="I99" s="5"/>
      <c r="J99" s="5"/>
      <c r="K99" s="5"/>
      <c r="L99" s="5"/>
    </row>
    <row r="100" spans="1:12" ht="15.75" customHeight="1" x14ac:dyDescent="0.2">
      <c r="A100" s="5"/>
      <c r="B100" s="5"/>
      <c r="C100" s="5"/>
      <c r="D100" s="5"/>
      <c r="E100" s="5"/>
      <c r="F100" s="5"/>
      <c r="G100" s="5"/>
      <c r="H100" s="5"/>
      <c r="I100" s="5"/>
      <c r="J100" s="5"/>
      <c r="K100" s="5"/>
      <c r="L100" s="5"/>
    </row>
    <row r="101" spans="1:12" ht="15.75" customHeight="1" x14ac:dyDescent="0.2">
      <c r="A101" s="5"/>
      <c r="B101" s="5"/>
      <c r="C101" s="5"/>
      <c r="D101" s="5"/>
      <c r="E101" s="5"/>
      <c r="F101" s="5"/>
      <c r="G101" s="5"/>
      <c r="H101" s="5"/>
      <c r="I101" s="5"/>
      <c r="J101" s="5"/>
      <c r="K101" s="5"/>
      <c r="L101" s="5"/>
    </row>
    <row r="102" spans="1:12" ht="15.75" customHeight="1" x14ac:dyDescent="0.2">
      <c r="A102" s="5"/>
      <c r="B102" s="5"/>
      <c r="C102" s="5"/>
      <c r="D102" s="5"/>
      <c r="E102" s="5"/>
      <c r="F102" s="5"/>
      <c r="G102" s="5"/>
      <c r="H102" s="5"/>
      <c r="I102" s="5"/>
      <c r="J102" s="5"/>
      <c r="K102" s="5"/>
      <c r="L102" s="5"/>
    </row>
    <row r="103" spans="1:12" ht="15.75" customHeight="1" x14ac:dyDescent="0.2">
      <c r="A103" s="5"/>
      <c r="B103" s="5"/>
      <c r="C103" s="5"/>
      <c r="D103" s="5"/>
      <c r="E103" s="5"/>
      <c r="F103" s="5"/>
      <c r="G103" s="5"/>
      <c r="H103" s="5"/>
      <c r="I103" s="5"/>
      <c r="J103" s="5"/>
      <c r="K103" s="5"/>
      <c r="L103" s="5"/>
    </row>
    <row r="104" spans="1:12" ht="15.75" customHeight="1" x14ac:dyDescent="0.2">
      <c r="A104" s="5"/>
      <c r="B104" s="5"/>
      <c r="C104" s="5"/>
      <c r="D104" s="5"/>
      <c r="E104" s="5"/>
      <c r="F104" s="5"/>
      <c r="G104" s="5"/>
      <c r="H104" s="5"/>
      <c r="I104" s="5"/>
      <c r="J104" s="5"/>
      <c r="K104" s="5"/>
      <c r="L104" s="5"/>
    </row>
    <row r="105" spans="1:12" ht="15.75" customHeight="1" x14ac:dyDescent="0.2">
      <c r="A105" s="5"/>
      <c r="B105" s="5"/>
      <c r="C105" s="5"/>
      <c r="D105" s="5"/>
      <c r="E105" s="5"/>
      <c r="F105" s="5"/>
      <c r="G105" s="5"/>
      <c r="H105" s="5"/>
      <c r="I105" s="5"/>
      <c r="J105" s="5"/>
      <c r="K105" s="5"/>
      <c r="L105" s="5"/>
    </row>
    <row r="106" spans="1:12" ht="15.75" customHeight="1" x14ac:dyDescent="0.2">
      <c r="A106" s="5"/>
      <c r="B106" s="5"/>
      <c r="C106" s="5"/>
      <c r="D106" s="5"/>
      <c r="E106" s="5"/>
      <c r="F106" s="5"/>
      <c r="G106" s="5"/>
      <c r="H106" s="5"/>
      <c r="I106" s="5"/>
      <c r="J106" s="5"/>
      <c r="K106" s="5"/>
      <c r="L106" s="5"/>
    </row>
    <row r="107" spans="1:12" ht="15.75" customHeight="1" x14ac:dyDescent="0.2">
      <c r="A107" s="5"/>
      <c r="B107" s="5"/>
      <c r="C107" s="5"/>
      <c r="D107" s="5"/>
      <c r="E107" s="5"/>
      <c r="F107" s="5"/>
      <c r="G107" s="5"/>
      <c r="H107" s="5"/>
      <c r="I107" s="5"/>
      <c r="J107" s="5"/>
      <c r="K107" s="5"/>
      <c r="L107" s="5"/>
    </row>
    <row r="108" spans="1:12" ht="15.75" customHeight="1" x14ac:dyDescent="0.2">
      <c r="A108" s="5"/>
      <c r="B108" s="5"/>
      <c r="C108" s="5"/>
      <c r="D108" s="5"/>
      <c r="E108" s="5"/>
      <c r="F108" s="5"/>
      <c r="G108" s="5"/>
      <c r="H108" s="5"/>
      <c r="I108" s="5"/>
      <c r="J108" s="5"/>
      <c r="K108" s="5"/>
      <c r="L108" s="5"/>
    </row>
    <row r="109" spans="1:12" ht="15.75" customHeight="1" x14ac:dyDescent="0.2">
      <c r="A109" s="5"/>
      <c r="B109" s="5"/>
      <c r="C109" s="5"/>
      <c r="D109" s="5"/>
      <c r="E109" s="5"/>
      <c r="F109" s="5"/>
      <c r="G109" s="5"/>
      <c r="H109" s="5"/>
      <c r="I109" s="5"/>
      <c r="J109" s="5"/>
      <c r="K109" s="5"/>
      <c r="L109" s="5"/>
    </row>
    <row r="110" spans="1:12" ht="15.75" customHeight="1" x14ac:dyDescent="0.2">
      <c r="A110" s="5"/>
      <c r="B110" s="5"/>
      <c r="C110" s="5"/>
      <c r="D110" s="5"/>
      <c r="E110" s="5"/>
      <c r="F110" s="5"/>
      <c r="G110" s="5"/>
      <c r="H110" s="5"/>
      <c r="I110" s="5"/>
      <c r="J110" s="5"/>
      <c r="K110" s="5"/>
      <c r="L110" s="5"/>
    </row>
    <row r="111" spans="1:12" ht="15.75" customHeight="1" x14ac:dyDescent="0.2">
      <c r="A111" s="5"/>
      <c r="B111" s="5"/>
      <c r="C111" s="5"/>
      <c r="D111" s="5"/>
      <c r="E111" s="5"/>
      <c r="F111" s="5"/>
      <c r="G111" s="5"/>
      <c r="H111" s="5"/>
      <c r="I111" s="5"/>
      <c r="J111" s="5"/>
      <c r="K111" s="5"/>
      <c r="L111" s="5"/>
    </row>
    <row r="112" spans="1:12" ht="15.75" customHeight="1" x14ac:dyDescent="0.2">
      <c r="A112" s="5"/>
      <c r="B112" s="5"/>
      <c r="C112" s="5"/>
      <c r="D112" s="5"/>
      <c r="E112" s="5"/>
      <c r="F112" s="5"/>
      <c r="G112" s="5"/>
      <c r="H112" s="5"/>
      <c r="I112" s="5"/>
      <c r="J112" s="5"/>
      <c r="K112" s="5"/>
      <c r="L112" s="5"/>
    </row>
    <row r="113" spans="1:12" ht="15.75" customHeight="1" x14ac:dyDescent="0.2">
      <c r="A113" s="5"/>
      <c r="B113" s="5"/>
      <c r="C113" s="5"/>
      <c r="D113" s="5"/>
      <c r="E113" s="5"/>
      <c r="F113" s="5"/>
      <c r="G113" s="5"/>
      <c r="H113" s="5"/>
      <c r="I113" s="5"/>
      <c r="J113" s="5"/>
      <c r="K113" s="5"/>
      <c r="L113" s="5"/>
    </row>
    <row r="114" spans="1:12" ht="15.75" customHeight="1" x14ac:dyDescent="0.2">
      <c r="A114" s="5"/>
      <c r="B114" s="5"/>
      <c r="C114" s="5"/>
      <c r="D114" s="5"/>
      <c r="E114" s="5"/>
      <c r="F114" s="5"/>
      <c r="G114" s="5"/>
      <c r="H114" s="5"/>
      <c r="I114" s="5"/>
      <c r="J114" s="5"/>
      <c r="K114" s="5"/>
      <c r="L114" s="5"/>
    </row>
    <row r="115" spans="1:12" ht="15.75" customHeight="1" x14ac:dyDescent="0.2">
      <c r="A115" s="5"/>
      <c r="B115" s="5"/>
      <c r="C115" s="5"/>
      <c r="D115" s="5"/>
      <c r="E115" s="5"/>
      <c r="F115" s="5"/>
      <c r="G115" s="5"/>
      <c r="H115" s="5"/>
      <c r="I115" s="5"/>
      <c r="J115" s="5"/>
      <c r="K115" s="5"/>
      <c r="L115" s="5"/>
    </row>
    <row r="116" spans="1:12" ht="15.75" customHeight="1" x14ac:dyDescent="0.2">
      <c r="A116" s="5"/>
      <c r="B116" s="5"/>
      <c r="C116" s="5"/>
      <c r="D116" s="5"/>
      <c r="E116" s="5"/>
      <c r="F116" s="5"/>
      <c r="G116" s="5"/>
      <c r="H116" s="5"/>
      <c r="I116" s="5"/>
      <c r="J116" s="5"/>
      <c r="K116" s="5"/>
      <c r="L116" s="5"/>
    </row>
    <row r="117" spans="1:12" ht="15.75" customHeight="1" x14ac:dyDescent="0.2">
      <c r="A117" s="5"/>
      <c r="B117" s="5"/>
      <c r="C117" s="5"/>
      <c r="D117" s="5"/>
      <c r="E117" s="5"/>
      <c r="F117" s="5"/>
      <c r="G117" s="5"/>
      <c r="H117" s="5"/>
      <c r="I117" s="5"/>
      <c r="J117" s="5"/>
      <c r="K117" s="5"/>
      <c r="L117" s="5"/>
    </row>
    <row r="118" spans="1:12" ht="15.75" customHeight="1" x14ac:dyDescent="0.2">
      <c r="A118" s="5"/>
      <c r="B118" s="5"/>
      <c r="C118" s="5"/>
      <c r="D118" s="5"/>
      <c r="E118" s="5"/>
      <c r="F118" s="5"/>
      <c r="G118" s="5"/>
      <c r="H118" s="5"/>
      <c r="I118" s="5"/>
      <c r="J118" s="5"/>
      <c r="K118" s="5"/>
      <c r="L118" s="5"/>
    </row>
    <row r="119" spans="1:12" ht="15.75" customHeight="1" x14ac:dyDescent="0.2">
      <c r="A119" s="5"/>
      <c r="B119" s="5"/>
      <c r="C119" s="5"/>
      <c r="D119" s="5"/>
      <c r="E119" s="5"/>
      <c r="F119" s="5"/>
      <c r="G119" s="5"/>
      <c r="H119" s="5"/>
      <c r="I119" s="5"/>
      <c r="J119" s="5"/>
      <c r="K119" s="5"/>
      <c r="L119" s="5"/>
    </row>
    <row r="120" spans="1:12" ht="15.75" customHeight="1" x14ac:dyDescent="0.2">
      <c r="A120" s="5"/>
      <c r="B120" s="5"/>
      <c r="C120" s="5"/>
      <c r="D120" s="5"/>
      <c r="E120" s="5"/>
      <c r="F120" s="5"/>
      <c r="G120" s="5"/>
      <c r="H120" s="5"/>
      <c r="I120" s="5"/>
      <c r="J120" s="5"/>
      <c r="K120" s="5"/>
      <c r="L120" s="5"/>
    </row>
    <row r="121" spans="1:12" ht="15.75" customHeight="1" x14ac:dyDescent="0.2">
      <c r="A121" s="5"/>
      <c r="B121" s="5"/>
      <c r="C121" s="5"/>
      <c r="D121" s="5"/>
      <c r="E121" s="5"/>
      <c r="F121" s="5"/>
      <c r="G121" s="5"/>
      <c r="H121" s="5"/>
      <c r="I121" s="5"/>
      <c r="J121" s="5"/>
      <c r="K121" s="5"/>
      <c r="L121" s="5"/>
    </row>
    <row r="122" spans="1:12" ht="15.75" customHeight="1" x14ac:dyDescent="0.2">
      <c r="A122" s="5"/>
      <c r="B122" s="5"/>
      <c r="C122" s="5"/>
      <c r="D122" s="5"/>
      <c r="E122" s="5"/>
      <c r="F122" s="5"/>
      <c r="G122" s="5"/>
      <c r="H122" s="5"/>
      <c r="I122" s="5"/>
      <c r="J122" s="5"/>
      <c r="K122" s="5"/>
      <c r="L122" s="5"/>
    </row>
    <row r="123" spans="1:12" ht="15.75" customHeight="1" x14ac:dyDescent="0.2">
      <c r="A123" s="5"/>
      <c r="B123" s="5"/>
      <c r="C123" s="5"/>
      <c r="D123" s="5"/>
      <c r="E123" s="5"/>
      <c r="F123" s="5"/>
      <c r="G123" s="5"/>
      <c r="H123" s="5"/>
      <c r="I123" s="5"/>
      <c r="J123" s="5"/>
      <c r="K123" s="5"/>
      <c r="L123" s="5"/>
    </row>
    <row r="124" spans="1:12" ht="15.75" customHeight="1" x14ac:dyDescent="0.2">
      <c r="A124" s="5"/>
      <c r="B124" s="5"/>
      <c r="C124" s="5"/>
      <c r="D124" s="5"/>
      <c r="E124" s="5"/>
      <c r="F124" s="5"/>
      <c r="G124" s="5"/>
      <c r="H124" s="5"/>
      <c r="I124" s="5"/>
      <c r="J124" s="5"/>
      <c r="K124" s="5"/>
      <c r="L124" s="5"/>
    </row>
    <row r="125" spans="1:12" ht="15.75" customHeight="1" x14ac:dyDescent="0.2">
      <c r="A125" s="5"/>
      <c r="B125" s="5"/>
      <c r="C125" s="5"/>
      <c r="D125" s="5"/>
      <c r="E125" s="5"/>
      <c r="F125" s="5"/>
      <c r="G125" s="5"/>
      <c r="H125" s="5"/>
      <c r="I125" s="5"/>
      <c r="J125" s="5"/>
      <c r="K125" s="5"/>
      <c r="L125" s="5"/>
    </row>
    <row r="126" spans="1:12" ht="15.75" customHeight="1" x14ac:dyDescent="0.2">
      <c r="A126" s="5"/>
      <c r="B126" s="5"/>
      <c r="C126" s="5"/>
      <c r="D126" s="5"/>
      <c r="E126" s="5"/>
      <c r="F126" s="5"/>
      <c r="G126" s="5"/>
      <c r="H126" s="5"/>
      <c r="I126" s="5"/>
      <c r="J126" s="5"/>
      <c r="K126" s="5"/>
      <c r="L126" s="5"/>
    </row>
    <row r="127" spans="1:12" ht="15.75" customHeight="1" x14ac:dyDescent="0.2">
      <c r="A127" s="5"/>
      <c r="B127" s="5"/>
      <c r="C127" s="5"/>
      <c r="D127" s="5"/>
      <c r="E127" s="5"/>
      <c r="F127" s="5"/>
      <c r="G127" s="5"/>
      <c r="H127" s="5"/>
      <c r="I127" s="5"/>
      <c r="J127" s="5"/>
      <c r="K127" s="5"/>
      <c r="L127" s="5"/>
    </row>
    <row r="128" spans="1:12" ht="15.75" customHeight="1" x14ac:dyDescent="0.2">
      <c r="A128" s="5"/>
      <c r="B128" s="5"/>
      <c r="C128" s="5"/>
      <c r="D128" s="5"/>
      <c r="E128" s="5"/>
      <c r="F128" s="5"/>
      <c r="G128" s="5"/>
      <c r="H128" s="5"/>
      <c r="I128" s="5"/>
      <c r="J128" s="5"/>
      <c r="K128" s="5"/>
      <c r="L128" s="5"/>
    </row>
  </sheetData>
  <mergeCells count="23">
    <mergeCell ref="A30:K30"/>
    <mergeCell ref="A31:K31"/>
    <mergeCell ref="B38:L38"/>
    <mergeCell ref="B39:L39"/>
    <mergeCell ref="B35:L35"/>
    <mergeCell ref="B36:L36"/>
    <mergeCell ref="B37:L37"/>
    <mergeCell ref="A5:L5"/>
    <mergeCell ref="A6:L6"/>
    <mergeCell ref="A33:L33"/>
    <mergeCell ref="A21:J21"/>
    <mergeCell ref="A19:K19"/>
    <mergeCell ref="A18:K18"/>
    <mergeCell ref="A17:L17"/>
    <mergeCell ref="A13:K13"/>
    <mergeCell ref="A20:K20"/>
    <mergeCell ref="A22:K22"/>
    <mergeCell ref="A24:K24"/>
    <mergeCell ref="A25:K25"/>
    <mergeCell ref="A27:K27"/>
    <mergeCell ref="A26:K26"/>
    <mergeCell ref="A28:K28"/>
    <mergeCell ref="A29:K29"/>
  </mergeCells>
  <pageMargins left="0.7" right="0.7" top="0.75" bottom="0.75" header="0.3" footer="0.3"/>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
  <sheetViews>
    <sheetView tabSelected="1" topLeftCell="A76" zoomScale="96" zoomScaleNormal="96" workbookViewId="0">
      <selection activeCell="I16" sqref="I16"/>
    </sheetView>
  </sheetViews>
  <sheetFormatPr baseColWidth="10" defaultColWidth="11.42578125" defaultRowHeight="14.25" x14ac:dyDescent="0.2"/>
  <cols>
    <col min="1" max="1" width="20.140625" style="35" customWidth="1"/>
    <col min="2" max="4" width="40.7109375" style="35" customWidth="1"/>
    <col min="5" max="16384" width="11.42578125" style="35"/>
  </cols>
  <sheetData>
    <row r="1" spans="1:4" ht="15" thickBot="1" x14ac:dyDescent="0.25"/>
    <row r="2" spans="1:4" s="36" customFormat="1" ht="15.75" thickBot="1" x14ac:dyDescent="0.25">
      <c r="A2" s="110" t="s">
        <v>112</v>
      </c>
      <c r="B2" s="111"/>
      <c r="C2" s="111"/>
      <c r="D2" s="112"/>
    </row>
    <row r="3" spans="1:4" ht="15" thickBot="1" x14ac:dyDescent="0.25"/>
    <row r="4" spans="1:4" ht="15.75" thickBot="1" x14ac:dyDescent="0.25">
      <c r="A4" s="37"/>
      <c r="B4" s="38" t="s">
        <v>113</v>
      </c>
      <c r="C4" s="39" t="s">
        <v>153</v>
      </c>
      <c r="D4" s="40" t="s">
        <v>114</v>
      </c>
    </row>
    <row r="5" spans="1:4" ht="28.5" x14ac:dyDescent="0.2">
      <c r="A5" s="41" t="s">
        <v>115</v>
      </c>
      <c r="B5" s="42" t="s">
        <v>106</v>
      </c>
      <c r="C5" s="43" t="s">
        <v>151</v>
      </c>
      <c r="D5" s="44"/>
    </row>
    <row r="6" spans="1:4" ht="28.5" x14ac:dyDescent="0.2">
      <c r="A6" s="45" t="s">
        <v>126</v>
      </c>
      <c r="B6" s="46" t="s">
        <v>111</v>
      </c>
      <c r="C6" s="47" t="s">
        <v>111</v>
      </c>
      <c r="D6" s="122" t="s">
        <v>178</v>
      </c>
    </row>
    <row r="7" spans="1:4" ht="39" customHeight="1" x14ac:dyDescent="0.2">
      <c r="A7" s="113" t="s">
        <v>128</v>
      </c>
      <c r="B7" s="49" t="s">
        <v>117</v>
      </c>
      <c r="C7" s="49" t="s">
        <v>117</v>
      </c>
      <c r="D7" s="123"/>
    </row>
    <row r="8" spans="1:4" ht="36.75" customHeight="1" x14ac:dyDescent="0.2">
      <c r="A8" s="113"/>
      <c r="B8" s="49" t="s">
        <v>118</v>
      </c>
      <c r="C8" s="49" t="s">
        <v>118</v>
      </c>
      <c r="D8" s="123"/>
    </row>
    <row r="9" spans="1:4" ht="45" customHeight="1" x14ac:dyDescent="0.2">
      <c r="A9" s="113"/>
      <c r="B9" s="49" t="s">
        <v>42</v>
      </c>
      <c r="C9" s="49" t="s">
        <v>42</v>
      </c>
      <c r="D9" s="124"/>
    </row>
    <row r="10" spans="1:4" x14ac:dyDescent="0.2">
      <c r="A10" s="45" t="s">
        <v>119</v>
      </c>
      <c r="B10" s="46" t="s">
        <v>107</v>
      </c>
      <c r="C10" s="47" t="s">
        <v>154</v>
      </c>
      <c r="D10" s="48"/>
    </row>
    <row r="11" spans="1:4" x14ac:dyDescent="0.2">
      <c r="A11" s="50" t="s">
        <v>122</v>
      </c>
      <c r="B11" s="51" t="s">
        <v>109</v>
      </c>
      <c r="C11" s="52" t="s">
        <v>120</v>
      </c>
      <c r="D11" s="53"/>
    </row>
    <row r="12" spans="1:4" ht="42.75" x14ac:dyDescent="0.2">
      <c r="A12" s="45" t="s">
        <v>116</v>
      </c>
      <c r="B12" s="46" t="s">
        <v>108</v>
      </c>
      <c r="C12" s="47" t="s">
        <v>121</v>
      </c>
      <c r="D12" s="48"/>
    </row>
    <row r="13" spans="1:4" ht="28.5" customHeight="1" x14ac:dyDescent="0.2">
      <c r="A13" s="50" t="s">
        <v>129</v>
      </c>
      <c r="B13" s="51" t="s">
        <v>110</v>
      </c>
      <c r="C13" s="52" t="s">
        <v>123</v>
      </c>
      <c r="D13" s="119" t="s">
        <v>179</v>
      </c>
    </row>
    <row r="14" spans="1:4" x14ac:dyDescent="0.2">
      <c r="A14" s="114" t="s">
        <v>148</v>
      </c>
      <c r="B14" s="54" t="s">
        <v>124</v>
      </c>
      <c r="C14" s="54" t="s">
        <v>124</v>
      </c>
      <c r="D14" s="120"/>
    </row>
    <row r="15" spans="1:4" x14ac:dyDescent="0.2">
      <c r="A15" s="114"/>
      <c r="B15" s="54" t="s">
        <v>125</v>
      </c>
      <c r="C15" s="54" t="s">
        <v>125</v>
      </c>
      <c r="D15" s="120"/>
    </row>
    <row r="16" spans="1:4" x14ac:dyDescent="0.2">
      <c r="A16" s="115"/>
      <c r="B16" s="78" t="s">
        <v>62</v>
      </c>
      <c r="C16" s="78" t="s">
        <v>62</v>
      </c>
      <c r="D16" s="120"/>
    </row>
    <row r="17" spans="1:13" x14ac:dyDescent="0.2">
      <c r="A17" s="115"/>
      <c r="B17" s="78" t="s">
        <v>155</v>
      </c>
      <c r="C17" s="78" t="s">
        <v>155</v>
      </c>
      <c r="D17" s="120"/>
    </row>
    <row r="18" spans="1:13" ht="43.5" customHeight="1" thickBot="1" x14ac:dyDescent="0.25">
      <c r="A18" s="116"/>
      <c r="B18" s="55" t="s">
        <v>156</v>
      </c>
      <c r="C18" s="55" t="s">
        <v>156</v>
      </c>
      <c r="D18" s="121"/>
    </row>
    <row r="20" spans="1:13" x14ac:dyDescent="0.2">
      <c r="A20" s="7" t="s">
        <v>25</v>
      </c>
      <c r="B20" s="8"/>
      <c r="C20" s="8"/>
      <c r="D20" s="8"/>
      <c r="E20" s="8"/>
      <c r="F20" s="8"/>
      <c r="G20" s="8"/>
      <c r="H20" s="8"/>
      <c r="I20" s="8"/>
      <c r="J20" s="8"/>
      <c r="K20" s="8"/>
      <c r="L20" s="8"/>
    </row>
    <row r="21" spans="1:13" x14ac:dyDescent="0.2">
      <c r="A21" s="9"/>
      <c r="B21" s="8"/>
      <c r="C21" s="8"/>
      <c r="D21" s="8"/>
      <c r="E21" s="8"/>
      <c r="F21" s="8"/>
      <c r="G21" s="8"/>
      <c r="H21" s="8"/>
      <c r="I21" s="8"/>
      <c r="J21" s="8"/>
      <c r="K21" s="8"/>
      <c r="L21" s="8"/>
    </row>
    <row r="22" spans="1:13" x14ac:dyDescent="0.2">
      <c r="A22" s="7" t="s">
        <v>26</v>
      </c>
      <c r="B22" s="8"/>
      <c r="C22" s="8"/>
      <c r="D22" s="8"/>
      <c r="E22" s="8"/>
      <c r="F22" s="8"/>
      <c r="G22" s="8"/>
      <c r="H22" s="8"/>
      <c r="I22" s="8"/>
      <c r="J22" s="8"/>
      <c r="K22" s="8"/>
      <c r="L22" s="8"/>
    </row>
    <row r="23" spans="1:13" x14ac:dyDescent="0.2">
      <c r="A23" s="10"/>
      <c r="B23" s="8"/>
      <c r="C23" s="8"/>
      <c r="D23" s="8"/>
      <c r="E23" s="8"/>
      <c r="F23" s="8"/>
      <c r="G23" s="8"/>
      <c r="H23" s="8"/>
      <c r="I23" s="8"/>
      <c r="J23" s="8"/>
      <c r="K23" s="8"/>
      <c r="L23" s="8"/>
    </row>
    <row r="24" spans="1:13" s="65" customFormat="1" x14ac:dyDescent="0.2">
      <c r="A24" s="117" t="s">
        <v>176</v>
      </c>
      <c r="B24" s="118"/>
      <c r="C24" s="118"/>
      <c r="D24" s="118"/>
      <c r="E24" s="118"/>
      <c r="F24" s="118"/>
      <c r="G24" s="118"/>
      <c r="H24" s="118"/>
      <c r="I24" s="118"/>
      <c r="J24" s="118"/>
      <c r="K24" s="118"/>
      <c r="L24" s="118"/>
    </row>
    <row r="25" spans="1:13" s="65" customFormat="1" x14ac:dyDescent="0.2">
      <c r="A25" s="117" t="s">
        <v>177</v>
      </c>
      <c r="B25" s="118"/>
      <c r="C25" s="118"/>
      <c r="D25" s="118"/>
      <c r="E25" s="118"/>
      <c r="F25" s="118"/>
      <c r="G25" s="118"/>
      <c r="H25" s="118"/>
      <c r="I25" s="118"/>
      <c r="J25" s="118"/>
      <c r="K25" s="118"/>
      <c r="L25" s="118"/>
      <c r="M25" s="65">
        <v>1</v>
      </c>
    </row>
    <row r="26" spans="1:13" s="65" customFormat="1" x14ac:dyDescent="0.2">
      <c r="A26" s="71"/>
      <c r="B26" s="68"/>
      <c r="C26" s="68"/>
      <c r="D26" s="68"/>
      <c r="E26" s="68"/>
      <c r="F26" s="68"/>
      <c r="G26" s="68"/>
      <c r="H26" s="68"/>
      <c r="I26" s="68"/>
      <c r="J26" s="68"/>
      <c r="K26" s="68"/>
      <c r="L26" s="68"/>
    </row>
    <row r="27" spans="1:13" s="65" customFormat="1" x14ac:dyDescent="0.2">
      <c r="A27" s="87" t="s">
        <v>35</v>
      </c>
      <c r="B27" s="82">
        <v>44683</v>
      </c>
      <c r="C27" s="83" t="s">
        <v>150</v>
      </c>
      <c r="D27" s="84">
        <v>0.47013888888888888</v>
      </c>
      <c r="E27" s="68"/>
      <c r="F27" s="68"/>
      <c r="G27" s="68"/>
      <c r="H27" s="68"/>
      <c r="I27" s="68"/>
      <c r="J27" s="68"/>
      <c r="K27" s="68"/>
      <c r="L27" s="68"/>
    </row>
    <row r="28" spans="1:13" s="65" customFormat="1" x14ac:dyDescent="0.2">
      <c r="A28" s="70"/>
      <c r="B28" s="68"/>
      <c r="C28" s="69"/>
      <c r="D28" s="68"/>
      <c r="E28" s="68"/>
      <c r="F28" s="68"/>
      <c r="G28" s="68"/>
      <c r="H28" s="68"/>
      <c r="I28" s="68"/>
      <c r="J28" s="68"/>
      <c r="K28" s="68"/>
      <c r="L28" s="68"/>
    </row>
    <row r="29" spans="1:13" s="65" customFormat="1" x14ac:dyDescent="0.2">
      <c r="A29" s="71" t="s">
        <v>27</v>
      </c>
      <c r="B29" s="83">
        <v>88</v>
      </c>
      <c r="C29" s="69"/>
      <c r="D29" s="68"/>
      <c r="E29" s="68"/>
      <c r="F29" s="68"/>
      <c r="G29" s="68"/>
      <c r="H29" s="68"/>
      <c r="I29" s="68"/>
      <c r="J29" s="68"/>
      <c r="K29" s="68"/>
      <c r="L29" s="68"/>
    </row>
    <row r="30" spans="1:13" s="65" customFormat="1" x14ac:dyDescent="0.2">
      <c r="A30" s="85"/>
      <c r="B30" s="83"/>
      <c r="C30" s="69"/>
      <c r="D30" s="68"/>
      <c r="E30" s="68"/>
      <c r="F30" s="68"/>
      <c r="G30" s="68"/>
      <c r="H30" s="68"/>
      <c r="I30" s="68"/>
      <c r="J30" s="68"/>
      <c r="K30" s="68"/>
      <c r="L30" s="68"/>
    </row>
    <row r="31" spans="1:13" s="65" customFormat="1" x14ac:dyDescent="0.2">
      <c r="A31" s="71" t="s">
        <v>28</v>
      </c>
      <c r="B31" s="83">
        <v>131</v>
      </c>
      <c r="C31" s="86"/>
      <c r="D31" s="86"/>
      <c r="E31" s="86"/>
      <c r="F31" s="86"/>
      <c r="G31" s="86"/>
      <c r="H31" s="86"/>
      <c r="I31" s="86"/>
      <c r="J31" s="86"/>
      <c r="K31" s="86"/>
      <c r="L31" s="68"/>
    </row>
    <row r="32" spans="1:13" x14ac:dyDescent="0.2">
      <c r="A32" s="109"/>
      <c r="B32" s="109"/>
      <c r="C32" s="109"/>
      <c r="D32" s="109"/>
      <c r="E32" s="109"/>
      <c r="F32" s="109"/>
      <c r="G32" s="109"/>
      <c r="H32" s="109"/>
      <c r="I32" s="109"/>
      <c r="J32" s="109"/>
      <c r="K32" s="109"/>
      <c r="L32" s="68"/>
    </row>
    <row r="33" spans="1:12" x14ac:dyDescent="0.2">
      <c r="A33" s="71" t="s">
        <v>51</v>
      </c>
      <c r="B33" s="68"/>
      <c r="C33" s="68"/>
      <c r="D33" s="68"/>
      <c r="E33" s="68"/>
      <c r="F33" s="68"/>
      <c r="G33" s="68"/>
      <c r="H33" s="68"/>
      <c r="I33" s="68"/>
      <c r="J33" s="68"/>
      <c r="K33" s="68"/>
      <c r="L33" s="68"/>
    </row>
    <row r="34" spans="1:12" x14ac:dyDescent="0.2">
      <c r="A34" s="72">
        <f>B29/B31</f>
        <v>0.6717557251908397</v>
      </c>
      <c r="B34" s="68"/>
      <c r="C34" s="68"/>
      <c r="D34" s="68"/>
      <c r="E34" s="68"/>
      <c r="F34" s="68"/>
      <c r="G34" s="68"/>
      <c r="H34" s="68"/>
      <c r="I34" s="68"/>
      <c r="J34" s="68"/>
      <c r="K34" s="68"/>
      <c r="L34" s="8"/>
    </row>
    <row r="35" spans="1:12" x14ac:dyDescent="0.2">
      <c r="A35" s="65"/>
      <c r="B35" s="65"/>
      <c r="C35" s="65"/>
      <c r="D35" s="65"/>
      <c r="E35" s="65"/>
      <c r="F35" s="65"/>
      <c r="G35" s="65"/>
      <c r="H35" s="65"/>
      <c r="I35" s="65"/>
      <c r="J35" s="65"/>
      <c r="K35" s="65"/>
    </row>
  </sheetData>
  <mergeCells count="8">
    <mergeCell ref="A32:K32"/>
    <mergeCell ref="A2:D2"/>
    <mergeCell ref="A7:A9"/>
    <mergeCell ref="A14:A18"/>
    <mergeCell ref="A24:L24"/>
    <mergeCell ref="A25:L25"/>
    <mergeCell ref="D13:D18"/>
    <mergeCell ref="D6:D9"/>
  </mergeCells>
  <pageMargins left="0.70866141732283472" right="0.70866141732283472" top="0.74803149606299213" bottom="0.74803149606299213" header="0.31496062992125984" footer="0.31496062992125984"/>
  <pageSetup paperSize="9" scale="30"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18"/>
  <sheetViews>
    <sheetView zoomScaleNormal="100" workbookViewId="0">
      <selection activeCell="D4" sqref="D4"/>
    </sheetView>
  </sheetViews>
  <sheetFormatPr baseColWidth="10" defaultColWidth="11.42578125" defaultRowHeight="14.25" x14ac:dyDescent="0.2"/>
  <cols>
    <col min="1" max="1" width="15.7109375" style="35" customWidth="1"/>
    <col min="2" max="2" width="45.42578125" style="35" customWidth="1"/>
    <col min="3" max="3" width="44.42578125" style="35" customWidth="1"/>
    <col min="4" max="4" width="40.7109375" style="35" customWidth="1"/>
    <col min="5" max="16384" width="11.42578125" style="35"/>
  </cols>
  <sheetData>
    <row r="2" spans="1:4" ht="203.25" customHeight="1" x14ac:dyDescent="0.2">
      <c r="A2" s="56"/>
      <c r="B2" s="56"/>
      <c r="C2" s="56"/>
      <c r="D2" s="56"/>
    </row>
    <row r="3" spans="1:4" ht="15" thickBot="1" x14ac:dyDescent="0.25"/>
    <row r="4" spans="1:4" ht="15" x14ac:dyDescent="0.2">
      <c r="A4" s="57" t="s">
        <v>130</v>
      </c>
      <c r="B4" s="58" t="s">
        <v>131</v>
      </c>
      <c r="C4" s="58" t="s">
        <v>132</v>
      </c>
      <c r="D4" s="59" t="s">
        <v>133</v>
      </c>
    </row>
    <row r="5" spans="1:4" ht="14.25" customHeight="1" x14ac:dyDescent="0.2">
      <c r="A5" s="61" t="s">
        <v>134</v>
      </c>
      <c r="B5" s="75">
        <v>20</v>
      </c>
      <c r="C5" s="75">
        <v>0</v>
      </c>
      <c r="D5" s="62">
        <f>C5/B5</f>
        <v>0</v>
      </c>
    </row>
    <row r="6" spans="1:4" x14ac:dyDescent="0.2">
      <c r="A6" s="61" t="s">
        <v>135</v>
      </c>
      <c r="B6" s="75">
        <v>50</v>
      </c>
      <c r="C6" s="75">
        <v>29</v>
      </c>
      <c r="D6" s="62">
        <f t="shared" ref="D6:D17" si="0">C6/B6</f>
        <v>0.57999999999999996</v>
      </c>
    </row>
    <row r="7" spans="1:4" x14ac:dyDescent="0.2">
      <c r="A7" s="61" t="s">
        <v>136</v>
      </c>
      <c r="B7" s="75">
        <v>77</v>
      </c>
      <c r="C7" s="75">
        <v>57</v>
      </c>
      <c r="D7" s="62">
        <f t="shared" si="0"/>
        <v>0.74025974025974028</v>
      </c>
    </row>
    <row r="8" spans="1:4" x14ac:dyDescent="0.2">
      <c r="A8" s="61" t="s">
        <v>137</v>
      </c>
      <c r="B8" s="75">
        <v>99</v>
      </c>
      <c r="C8" s="75">
        <v>79</v>
      </c>
      <c r="D8" s="62">
        <f t="shared" si="0"/>
        <v>0.79797979797979801</v>
      </c>
    </row>
    <row r="9" spans="1:4" ht="14.25" customHeight="1" x14ac:dyDescent="0.2">
      <c r="A9" s="63" t="s">
        <v>138</v>
      </c>
      <c r="B9" s="76">
        <v>131</v>
      </c>
      <c r="C9" s="76">
        <v>88</v>
      </c>
      <c r="D9" s="62">
        <f t="shared" si="0"/>
        <v>0.6717557251908397</v>
      </c>
    </row>
    <row r="10" spans="1:4" x14ac:dyDescent="0.2">
      <c r="A10" s="63" t="s">
        <v>139</v>
      </c>
      <c r="B10" s="76"/>
      <c r="C10" s="76"/>
      <c r="D10" s="62" t="e">
        <f t="shared" si="0"/>
        <v>#DIV/0!</v>
      </c>
    </row>
    <row r="11" spans="1:4" x14ac:dyDescent="0.2">
      <c r="A11" s="63" t="s">
        <v>140</v>
      </c>
      <c r="B11" s="76"/>
      <c r="C11" s="76"/>
      <c r="D11" s="62" t="e">
        <f t="shared" si="0"/>
        <v>#DIV/0!</v>
      </c>
    </row>
    <row r="12" spans="1:4" x14ac:dyDescent="0.2">
      <c r="A12" s="63" t="s">
        <v>141</v>
      </c>
      <c r="B12" s="76"/>
      <c r="C12" s="76"/>
      <c r="D12" s="62" t="e">
        <f t="shared" si="0"/>
        <v>#DIV/0!</v>
      </c>
    </row>
    <row r="13" spans="1:4" x14ac:dyDescent="0.2">
      <c r="A13" s="63" t="s">
        <v>142</v>
      </c>
      <c r="B13" s="76"/>
      <c r="C13" s="76"/>
      <c r="D13" s="62" t="e">
        <f t="shared" si="0"/>
        <v>#DIV/0!</v>
      </c>
    </row>
    <row r="14" spans="1:4" ht="14.25" customHeight="1" x14ac:dyDescent="0.2">
      <c r="A14" s="61" t="s">
        <v>143</v>
      </c>
      <c r="B14" s="75"/>
      <c r="C14" s="75"/>
      <c r="D14" s="62" t="e">
        <f t="shared" si="0"/>
        <v>#DIV/0!</v>
      </c>
    </row>
    <row r="15" spans="1:4" x14ac:dyDescent="0.2">
      <c r="A15" s="61" t="s">
        <v>144</v>
      </c>
      <c r="B15" s="75"/>
      <c r="C15" s="75"/>
      <c r="D15" s="62" t="e">
        <f t="shared" si="0"/>
        <v>#DIV/0!</v>
      </c>
    </row>
    <row r="16" spans="1:4" x14ac:dyDescent="0.2">
      <c r="A16" s="61" t="s">
        <v>145</v>
      </c>
      <c r="B16" s="75"/>
      <c r="C16" s="75"/>
      <c r="D16" s="62" t="e">
        <f t="shared" si="0"/>
        <v>#DIV/0!</v>
      </c>
    </row>
    <row r="17" spans="1:4" ht="15" thickBot="1" x14ac:dyDescent="0.25">
      <c r="A17" s="64" t="s">
        <v>146</v>
      </c>
      <c r="B17" s="77"/>
      <c r="C17" s="77"/>
      <c r="D17" s="62" t="e">
        <f t="shared" si="0"/>
        <v>#DIV/0!</v>
      </c>
    </row>
    <row r="18" spans="1:4" ht="15.75" thickBot="1" x14ac:dyDescent="0.25">
      <c r="A18" s="66" t="s">
        <v>147</v>
      </c>
      <c r="B18" s="66">
        <v>131</v>
      </c>
      <c r="C18" s="66">
        <v>88</v>
      </c>
      <c r="D18" s="67">
        <f t="shared" ref="D18" si="1">C18/B18</f>
        <v>0.6717557251908397</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election activeCell="N18" sqref="N18"/>
    </sheetView>
  </sheetViews>
  <sheetFormatPr baseColWidth="10" defaultColWidth="14.42578125" defaultRowHeight="15.75" customHeight="1"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workbookViewId="0">
      <selection activeCell="C1" sqref="C1:D39"/>
    </sheetView>
  </sheetViews>
  <sheetFormatPr baseColWidth="10" defaultRowHeight="12.75" x14ac:dyDescent="0.2"/>
  <cols>
    <col min="1" max="1" width="34" customWidth="1"/>
    <col min="2" max="2" width="46" bestFit="1" customWidth="1"/>
    <col min="3" max="3" width="56.85546875" bestFit="1" customWidth="1"/>
  </cols>
  <sheetData>
    <row r="1" spans="1:4" x14ac:dyDescent="0.2">
      <c r="A1" t="s">
        <v>63</v>
      </c>
      <c r="B1" t="s">
        <v>65</v>
      </c>
      <c r="C1" t="s">
        <v>81</v>
      </c>
    </row>
    <row r="2" spans="1:4" x14ac:dyDescent="0.2">
      <c r="A2" t="s">
        <v>64</v>
      </c>
      <c r="B2" t="s">
        <v>4</v>
      </c>
      <c r="C2" t="s">
        <v>9</v>
      </c>
      <c r="D2" s="3" t="s">
        <v>96</v>
      </c>
    </row>
    <row r="3" spans="1:4" x14ac:dyDescent="0.2">
      <c r="A3" t="s">
        <v>66</v>
      </c>
      <c r="B3" t="s">
        <v>68</v>
      </c>
      <c r="C3" t="s">
        <v>82</v>
      </c>
      <c r="D3" s="3" t="s">
        <v>96</v>
      </c>
    </row>
    <row r="4" spans="1:4" x14ac:dyDescent="0.2">
      <c r="A4" t="s">
        <v>66</v>
      </c>
      <c r="B4" t="s">
        <v>69</v>
      </c>
      <c r="C4" t="s">
        <v>58</v>
      </c>
      <c r="D4" s="3" t="s">
        <v>97</v>
      </c>
    </row>
    <row r="5" spans="1:4" x14ac:dyDescent="0.2">
      <c r="A5" t="s">
        <v>67</v>
      </c>
      <c r="B5" t="s">
        <v>70</v>
      </c>
      <c r="C5" t="s">
        <v>12</v>
      </c>
      <c r="D5" s="3" t="s">
        <v>97</v>
      </c>
    </row>
    <row r="6" spans="1:4" x14ac:dyDescent="0.2">
      <c r="A6" t="s">
        <v>67</v>
      </c>
      <c r="B6" t="s">
        <v>71</v>
      </c>
      <c r="C6" t="s">
        <v>23</v>
      </c>
      <c r="D6" s="3" t="s">
        <v>97</v>
      </c>
    </row>
    <row r="7" spans="1:4" x14ac:dyDescent="0.2">
      <c r="A7" t="s">
        <v>67</v>
      </c>
      <c r="B7" t="s">
        <v>72</v>
      </c>
      <c r="C7" t="s">
        <v>19</v>
      </c>
      <c r="D7" s="3" t="s">
        <v>97</v>
      </c>
    </row>
    <row r="8" spans="1:4" x14ac:dyDescent="0.2">
      <c r="A8" t="s">
        <v>67</v>
      </c>
      <c r="B8" t="s">
        <v>73</v>
      </c>
      <c r="C8" t="s">
        <v>76</v>
      </c>
      <c r="D8" s="3" t="s">
        <v>96</v>
      </c>
    </row>
    <row r="9" spans="1:4" x14ac:dyDescent="0.2">
      <c r="A9" t="s">
        <v>67</v>
      </c>
      <c r="B9" t="s">
        <v>74</v>
      </c>
      <c r="C9" t="s">
        <v>77</v>
      </c>
      <c r="D9" s="3" t="s">
        <v>96</v>
      </c>
    </row>
    <row r="10" spans="1:4" x14ac:dyDescent="0.2">
      <c r="A10" t="s">
        <v>67</v>
      </c>
      <c r="B10" t="s">
        <v>75</v>
      </c>
      <c r="C10" t="s">
        <v>16</v>
      </c>
      <c r="D10" s="3" t="s">
        <v>96</v>
      </c>
    </row>
    <row r="11" spans="1:4" x14ac:dyDescent="0.2">
      <c r="A11" t="s">
        <v>67</v>
      </c>
      <c r="B11" t="s">
        <v>76</v>
      </c>
      <c r="C11" t="s">
        <v>15</v>
      </c>
      <c r="D11" s="3" t="s">
        <v>96</v>
      </c>
    </row>
    <row r="12" spans="1:4" x14ac:dyDescent="0.2">
      <c r="A12" t="s">
        <v>67</v>
      </c>
      <c r="B12" t="s">
        <v>77</v>
      </c>
      <c r="C12" t="s">
        <v>8</v>
      </c>
      <c r="D12" s="3" t="s">
        <v>96</v>
      </c>
    </row>
    <row r="13" spans="1:4" x14ac:dyDescent="0.2">
      <c r="A13" t="s">
        <v>67</v>
      </c>
      <c r="B13" t="s">
        <v>16</v>
      </c>
      <c r="C13" t="s">
        <v>83</v>
      </c>
      <c r="D13" s="3" t="s">
        <v>96</v>
      </c>
    </row>
    <row r="14" spans="1:4" x14ac:dyDescent="0.2">
      <c r="A14" t="s">
        <v>67</v>
      </c>
      <c r="B14" t="s">
        <v>78</v>
      </c>
      <c r="C14" t="s">
        <v>17</v>
      </c>
      <c r="D14" s="3" t="s">
        <v>96</v>
      </c>
    </row>
    <row r="15" spans="1:4" x14ac:dyDescent="0.2">
      <c r="A15" t="s">
        <v>67</v>
      </c>
      <c r="B15" t="s">
        <v>79</v>
      </c>
      <c r="C15" t="s">
        <v>14</v>
      </c>
      <c r="D15" s="3" t="s">
        <v>98</v>
      </c>
    </row>
    <row r="16" spans="1:4" x14ac:dyDescent="0.2">
      <c r="A16" t="s">
        <v>67</v>
      </c>
      <c r="B16" t="s">
        <v>80</v>
      </c>
      <c r="C16" t="s">
        <v>13</v>
      </c>
      <c r="D16" s="3" t="s">
        <v>96</v>
      </c>
    </row>
    <row r="17" spans="3:4" x14ac:dyDescent="0.2">
      <c r="C17" s="3" t="s">
        <v>20</v>
      </c>
      <c r="D17" s="3" t="s">
        <v>96</v>
      </c>
    </row>
    <row r="18" spans="3:4" x14ac:dyDescent="0.2">
      <c r="C18" t="s">
        <v>59</v>
      </c>
      <c r="D18" s="3" t="s">
        <v>96</v>
      </c>
    </row>
    <row r="19" spans="3:4" x14ac:dyDescent="0.2">
      <c r="C19" t="s">
        <v>84</v>
      </c>
      <c r="D19" s="3" t="s">
        <v>96</v>
      </c>
    </row>
    <row r="20" spans="3:4" x14ac:dyDescent="0.2">
      <c r="C20" t="s">
        <v>4</v>
      </c>
      <c r="D20" s="3" t="s">
        <v>99</v>
      </c>
    </row>
    <row r="21" spans="3:4" x14ac:dyDescent="0.2">
      <c r="C21" t="s">
        <v>85</v>
      </c>
      <c r="D21" s="3" t="s">
        <v>100</v>
      </c>
    </row>
    <row r="22" spans="3:4" x14ac:dyDescent="0.2">
      <c r="C22" t="s">
        <v>86</v>
      </c>
      <c r="D22" s="3" t="s">
        <v>100</v>
      </c>
    </row>
    <row r="23" spans="3:4" x14ac:dyDescent="0.2">
      <c r="C23" t="s">
        <v>22</v>
      </c>
      <c r="D23" s="3" t="s">
        <v>100</v>
      </c>
    </row>
    <row r="24" spans="3:4" x14ac:dyDescent="0.2">
      <c r="C24" t="s">
        <v>21</v>
      </c>
      <c r="D24" s="3" t="s">
        <v>100</v>
      </c>
    </row>
    <row r="25" spans="3:4" x14ac:dyDescent="0.2">
      <c r="C25" t="s">
        <v>87</v>
      </c>
      <c r="D25" s="3" t="s">
        <v>100</v>
      </c>
    </row>
    <row r="26" spans="3:4" x14ac:dyDescent="0.2">
      <c r="C26" t="s">
        <v>11</v>
      </c>
      <c r="D26" s="3" t="s">
        <v>100</v>
      </c>
    </row>
    <row r="27" spans="3:4" x14ac:dyDescent="0.2">
      <c r="C27" t="s">
        <v>18</v>
      </c>
      <c r="D27" s="3" t="s">
        <v>100</v>
      </c>
    </row>
    <row r="28" spans="3:4" x14ac:dyDescent="0.2">
      <c r="C28" t="s">
        <v>7</v>
      </c>
      <c r="D28" s="3" t="s">
        <v>100</v>
      </c>
    </row>
    <row r="29" spans="3:4" x14ac:dyDescent="0.2">
      <c r="C29" t="s">
        <v>88</v>
      </c>
      <c r="D29" s="3" t="s">
        <v>100</v>
      </c>
    </row>
    <row r="30" spans="3:4" x14ac:dyDescent="0.2">
      <c r="C30" t="s">
        <v>89</v>
      </c>
      <c r="D30" s="3" t="s">
        <v>100</v>
      </c>
    </row>
    <row r="31" spans="3:4" x14ac:dyDescent="0.2">
      <c r="C31" t="s">
        <v>90</v>
      </c>
      <c r="D31" s="3" t="s">
        <v>100</v>
      </c>
    </row>
    <row r="32" spans="3:4" x14ac:dyDescent="0.2">
      <c r="C32" t="s">
        <v>60</v>
      </c>
      <c r="D32" s="3" t="s">
        <v>100</v>
      </c>
    </row>
    <row r="33" spans="3:4" x14ac:dyDescent="0.2">
      <c r="C33" t="s">
        <v>91</v>
      </c>
      <c r="D33" s="3" t="s">
        <v>100</v>
      </c>
    </row>
    <row r="34" spans="3:4" x14ac:dyDescent="0.2">
      <c r="C34" t="s">
        <v>92</v>
      </c>
      <c r="D34" s="3" t="s">
        <v>100</v>
      </c>
    </row>
    <row r="35" spans="3:4" x14ac:dyDescent="0.2">
      <c r="C35" t="s">
        <v>57</v>
      </c>
      <c r="D35" s="3" t="s">
        <v>100</v>
      </c>
    </row>
    <row r="36" spans="3:4" x14ac:dyDescent="0.2">
      <c r="C36" t="s">
        <v>93</v>
      </c>
      <c r="D36" s="3" t="s">
        <v>97</v>
      </c>
    </row>
    <row r="37" spans="3:4" x14ac:dyDescent="0.2">
      <c r="C37" t="s">
        <v>94</v>
      </c>
      <c r="D37" s="3" t="s">
        <v>100</v>
      </c>
    </row>
    <row r="38" spans="3:4" x14ac:dyDescent="0.2">
      <c r="C38" t="s">
        <v>95</v>
      </c>
      <c r="D38" s="3" t="s">
        <v>100</v>
      </c>
    </row>
  </sheetData>
  <autoFilter ref="A1:D38"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ABRIL</vt:lpstr>
      <vt:lpstr>ACERCA DEL INDICADOR</vt:lpstr>
      <vt:lpstr>Tabla de Homologación y Notas</vt:lpstr>
      <vt:lpstr>Reporte</vt:lpstr>
      <vt:lpstr>FLUJOGRAMA</vt:lpstr>
      <vt:lpstr>Hoja2</vt:lpstr>
      <vt:lpstr>ABRIL!Área_de_impresión</vt:lpstr>
      <vt:lpstr>'ACERCA DEL INDICADOR'!Área_de_impresión</vt:lpstr>
      <vt:lpstr>ABRIL!Títulos_a_imprimir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Gabrielli, Fabiola</dc:creator>
  <cp:lastModifiedBy>Gabrielli, Fabiola</cp:lastModifiedBy>
  <cp:lastPrinted>2022-05-02T21:28:31Z</cp:lastPrinted>
  <dcterms:created xsi:type="dcterms:W3CDTF">2020-10-05T11:43:01Z</dcterms:created>
  <dcterms:modified xsi:type="dcterms:W3CDTF">2022-05-25T20:18:45Z</dcterms:modified>
</cp:coreProperties>
</file>