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485" activeTab="2"/>
  </bookViews>
  <sheets>
    <sheet name="Reporte" sheetId="1" r:id="rId1"/>
    <sheet name="Reclamos" sheetId="2" r:id="rId2"/>
    <sheet name="Homologación y Notas" sheetId="3" r:id="rId3"/>
  </sheets>
  <definedNames>
    <definedName name="_xlnm._FilterDatabase" localSheetId="0" hidden="1">Reporte!$A$1:$F$167</definedName>
  </definedNames>
  <calcPr calcId="145621"/>
</workbook>
</file>

<file path=xl/calcChain.xml><?xml version="1.0" encoding="utf-8"?>
<calcChain xmlns="http://schemas.openxmlformats.org/spreadsheetml/2006/main">
  <c r="D12" i="2" l="1"/>
  <c r="C12" i="2"/>
  <c r="E20" i="2"/>
  <c r="E19" i="2"/>
  <c r="E18" i="2"/>
  <c r="E17" i="2"/>
  <c r="E16" i="2"/>
  <c r="E15" i="2"/>
  <c r="E14" i="2"/>
  <c r="E13" i="2"/>
  <c r="D11" i="2"/>
  <c r="C11" i="2"/>
  <c r="E11" i="2" s="1"/>
  <c r="D10" i="2"/>
  <c r="E10" i="2" s="1"/>
  <c r="C10" i="2"/>
  <c r="E9" i="2"/>
  <c r="C9" i="2"/>
  <c r="E8" i="2"/>
  <c r="E4" i="2"/>
  <c r="E12" i="2" l="1"/>
</calcChain>
</file>

<file path=xl/sharedStrings.xml><?xml version="1.0" encoding="utf-8"?>
<sst xmlns="http://schemas.openxmlformats.org/spreadsheetml/2006/main" count="805" uniqueCount="268">
  <si>
    <t>Número de Solicitud</t>
  </si>
  <si>
    <t>Asunto</t>
  </si>
  <si>
    <t>Fecha de Solicitud</t>
  </si>
  <si>
    <t>Fecha Resp. Definitva</t>
  </si>
  <si>
    <t>Estado solicitud</t>
  </si>
  <si>
    <t>Otorgamiento y vigencia del Poder</t>
  </si>
  <si>
    <t>Finalizada: Entregada</t>
  </si>
  <si>
    <t>Pago y/o descuento indemnización de Desahucio</t>
  </si>
  <si>
    <t>Préstamos de Auxilio, entrega y/o vigencia</t>
  </si>
  <si>
    <t>Vigencia de Cargas familiares</t>
  </si>
  <si>
    <t>Préstamos Habitacionales, entrega y/o vigencia</t>
  </si>
  <si>
    <t>Información y servicios del sitio web</t>
  </si>
  <si>
    <t>Seguro Fondo Solidario Sistema Salud CAPREDENA</t>
  </si>
  <si>
    <t>Beneficios pagados mediante papeleta de pago</t>
  </si>
  <si>
    <t>Atención Presencial Casa Matriz Santiago</t>
  </si>
  <si>
    <t>Bonificaciones y beneficios sistema Salud CAPREDENA</t>
  </si>
  <si>
    <t>Certificación de pagos y beneficios</t>
  </si>
  <si>
    <t>Calculo, reajuste y/o reliquidación de Pensión</t>
  </si>
  <si>
    <t>Imposiciones o cotizaciones como servicio activo</t>
  </si>
  <si>
    <t>Descuentos en papeleta de pago</t>
  </si>
  <si>
    <t>Retenciones judiciales/pensión alimenticia</t>
  </si>
  <si>
    <t>Acceso a beneficios y derechos en la Institución</t>
  </si>
  <si>
    <t>Deudas en cobranza herederos</t>
  </si>
  <si>
    <t>Información y/o envio de papeletas</t>
  </si>
  <si>
    <t>Beneficios otras instituciones/sistemas de salud</t>
  </si>
  <si>
    <t>Atenciones médicas y/o dentales</t>
  </si>
  <si>
    <t>S-210707-K6T4</t>
  </si>
  <si>
    <t>S-210756-C2S8</t>
  </si>
  <si>
    <t>S-210768-W6D9</t>
  </si>
  <si>
    <t>S-210775-G2R3</t>
  </si>
  <si>
    <t>S-210779-S5P1</t>
  </si>
  <si>
    <t>S-210796-F5Q3</t>
  </si>
  <si>
    <t>S-210808-Q8T6</t>
  </si>
  <si>
    <t>Papeleta de pago de pensión</t>
  </si>
  <si>
    <t>S-210811-D7H4</t>
  </si>
  <si>
    <t>Atención Presencial Agencia Valparaíso</t>
  </si>
  <si>
    <t>S-210815-G6N4</t>
  </si>
  <si>
    <t>S-210835-Z2R4</t>
  </si>
  <si>
    <t>S-210855-V8L9</t>
  </si>
  <si>
    <t>Teléfono de información Casa Matriz Santiago</t>
  </si>
  <si>
    <t>S-210860-F5K6</t>
  </si>
  <si>
    <t>S-210884-P7B2</t>
  </si>
  <si>
    <t>Atención presencial</t>
  </si>
  <si>
    <t>S-210886-W6N9</t>
  </si>
  <si>
    <t>S-210938-G4V4</t>
  </si>
  <si>
    <t>S-210954-N6W1</t>
  </si>
  <si>
    <t>S-210972-H7T2</t>
  </si>
  <si>
    <t>S-210988-T9L2</t>
  </si>
  <si>
    <t>S-211021-Y0Z3</t>
  </si>
  <si>
    <t>Pago de pensión mediante depósito</t>
  </si>
  <si>
    <t>S-211035-K2Y0</t>
  </si>
  <si>
    <t>S-211042-M3D9</t>
  </si>
  <si>
    <t>S-211046-X9P4</t>
  </si>
  <si>
    <t>S-211067-K3S2</t>
  </si>
  <si>
    <t>S-211068-C6W9</t>
  </si>
  <si>
    <t>S-211074-D1W4</t>
  </si>
  <si>
    <t>S-211088-K3P5</t>
  </si>
  <si>
    <t>S-211090-C3M4</t>
  </si>
  <si>
    <t>S-211157-D3Q4</t>
  </si>
  <si>
    <t>S-211164-Y1J8</t>
  </si>
  <si>
    <t>S-211210-J8P4</t>
  </si>
  <si>
    <t>Acceso a productos y servicios</t>
  </si>
  <si>
    <t>S-211222-T5K0</t>
  </si>
  <si>
    <t>S-211229-F1N7</t>
  </si>
  <si>
    <t>S-211238-W6Z8</t>
  </si>
  <si>
    <t>S-211250-T6Y4</t>
  </si>
  <si>
    <t>S-211263-P0Y5</t>
  </si>
  <si>
    <t>S-211264-Y8D5</t>
  </si>
  <si>
    <t>S-211287-S5H6</t>
  </si>
  <si>
    <t>S-211312-N1X7</t>
  </si>
  <si>
    <t>S-211342-Y5J7</t>
  </si>
  <si>
    <t>S-211371-N2N5</t>
  </si>
  <si>
    <t>S-211387-M0J2</t>
  </si>
  <si>
    <t>Convenios para atención Sistema Salud CAPREDENA</t>
  </si>
  <si>
    <t>S-211420-S9Z5</t>
  </si>
  <si>
    <t>S-211421-K9Z5</t>
  </si>
  <si>
    <t>S-211458-J2Z4</t>
  </si>
  <si>
    <t>S-211502-M8X7</t>
  </si>
  <si>
    <t>S-211580-P7J0</t>
  </si>
  <si>
    <t>S-211581-S9F5</t>
  </si>
  <si>
    <t>S-211585-L4T2</t>
  </si>
  <si>
    <t>S-211596-L9B5</t>
  </si>
  <si>
    <t>Cambio Domicilio/actualización de datos personales</t>
  </si>
  <si>
    <t>S-211599-W5X8</t>
  </si>
  <si>
    <t>Solicitar pago de Asignación Familiar y Retenciones Judiciales Retenidas</t>
  </si>
  <si>
    <t>S-211600-C0Q8</t>
  </si>
  <si>
    <t>S-211612-D5P3</t>
  </si>
  <si>
    <t>S-211618-B4S0</t>
  </si>
  <si>
    <t>Especialidades y Atención Instalaciones de Salud CAPREDENA</t>
  </si>
  <si>
    <t>S-211621-W5D1</t>
  </si>
  <si>
    <t>S-211623-K1Y9</t>
  </si>
  <si>
    <t>S-211635-K9W3</t>
  </si>
  <si>
    <t>S-211646-S3X9</t>
  </si>
  <si>
    <t>S-211648-T4X7</t>
  </si>
  <si>
    <t>S-211657-P7V5</t>
  </si>
  <si>
    <t>S-211681-Y9Z9</t>
  </si>
  <si>
    <t>S-211682-W3N9</t>
  </si>
  <si>
    <t>S-211683-W4R7</t>
  </si>
  <si>
    <t>Atención Presencial Agencia Valdivia</t>
  </si>
  <si>
    <t>S-211686-G2F3</t>
  </si>
  <si>
    <t>S-211694-N3L7</t>
  </si>
  <si>
    <t>S-211702-Z7C1</t>
  </si>
  <si>
    <t>S-211710-J8N8</t>
  </si>
  <si>
    <t>S-211719-H9F4</t>
  </si>
  <si>
    <t>S-211742-Q5L8</t>
  </si>
  <si>
    <t>S-211763-B4X0</t>
  </si>
  <si>
    <t>S-211764-S2Z6</t>
  </si>
  <si>
    <t>S-211769-T1P4</t>
  </si>
  <si>
    <t>S-211788-V3D6</t>
  </si>
  <si>
    <t>S-211817-Y9N3</t>
  </si>
  <si>
    <t>S-211823-M8T8</t>
  </si>
  <si>
    <t>Fecha primer pago pensiones y/o montepíos</t>
  </si>
  <si>
    <t>S-211843-Z1X6</t>
  </si>
  <si>
    <t>S-211882-R8S6</t>
  </si>
  <si>
    <t>S-211883-V1F9</t>
  </si>
  <si>
    <t>S-211886-H6B7</t>
  </si>
  <si>
    <t>S-211888-T8B6</t>
  </si>
  <si>
    <t>S-211899-H8N1</t>
  </si>
  <si>
    <t>S-211902-Y2P3</t>
  </si>
  <si>
    <t>S-211919-V0G2</t>
  </si>
  <si>
    <t>S-211920-D3N7</t>
  </si>
  <si>
    <t>2 Información clínica médica</t>
  </si>
  <si>
    <t>S-211923-C8R2</t>
  </si>
  <si>
    <t>S-211925-R5H0</t>
  </si>
  <si>
    <t>S-211954-Z3L3</t>
  </si>
  <si>
    <t>S-211955-Q4Y2</t>
  </si>
  <si>
    <t>S-211956-R4J6</t>
  </si>
  <si>
    <t>S-211991-P7P5</t>
  </si>
  <si>
    <t>S-212009-P1H0</t>
  </si>
  <si>
    <t>S-212012-H1S6</t>
  </si>
  <si>
    <t>Orientación legal</t>
  </si>
  <si>
    <t>S-212036-W9V0</t>
  </si>
  <si>
    <t>S-212044-L6N2</t>
  </si>
  <si>
    <t>S-212049-J6M4</t>
  </si>
  <si>
    <t>S-212058-Y5G0</t>
  </si>
  <si>
    <t>S-212086-B7F4</t>
  </si>
  <si>
    <t>S-212113-F5R9</t>
  </si>
  <si>
    <t>Pago beneficio Asignación por Muerte</t>
  </si>
  <si>
    <t>S-212117-W2S5</t>
  </si>
  <si>
    <t>S-212133-B8B5</t>
  </si>
  <si>
    <t>Atención presencial Agencia Biobio</t>
  </si>
  <si>
    <t>S-212152-F7C9</t>
  </si>
  <si>
    <t>S-212158-X8S9</t>
  </si>
  <si>
    <t>S-212161-R8S3</t>
  </si>
  <si>
    <t>Compatibilidad Sistemas de Salud</t>
  </si>
  <si>
    <t>S-212167-N6V7</t>
  </si>
  <si>
    <t>S-212191-D9C0</t>
  </si>
  <si>
    <t>Pago y/o cambio modalidad de pago</t>
  </si>
  <si>
    <t>S-212194-Z9D0</t>
  </si>
  <si>
    <t>S-212216-C3N8</t>
  </si>
  <si>
    <t>S-212246-B3J2</t>
  </si>
  <si>
    <t>S-212253-V6P1</t>
  </si>
  <si>
    <t>S-212254-L8B6</t>
  </si>
  <si>
    <t>S-212268-X7G4</t>
  </si>
  <si>
    <t>S-212328-X2Y4</t>
  </si>
  <si>
    <t>S-212330-D7N5</t>
  </si>
  <si>
    <t>S-212331-J4M2</t>
  </si>
  <si>
    <t>S-212332-B6S6</t>
  </si>
  <si>
    <t>S-212343-V3G2</t>
  </si>
  <si>
    <t>S-212351-H7H1</t>
  </si>
  <si>
    <t>S-212354-J3J8</t>
  </si>
  <si>
    <t>S-212366-R7B1</t>
  </si>
  <si>
    <t>S-212367-S9T9</t>
  </si>
  <si>
    <t>S-212400-B9V7</t>
  </si>
  <si>
    <t>S-212402-X9Z0</t>
  </si>
  <si>
    <t>S-212409-T2Y8</t>
  </si>
  <si>
    <t>S-212450-K2R9</t>
  </si>
  <si>
    <t>S-212463-B5J6</t>
  </si>
  <si>
    <t>S-212472-Q1Z2</t>
  </si>
  <si>
    <t>S-212499-B0B0</t>
  </si>
  <si>
    <t>S-212506-G5T3</t>
  </si>
  <si>
    <t>Centros de Salud y Rehabilitación CAPREDENA</t>
  </si>
  <si>
    <t>S-212515-Q0C3</t>
  </si>
  <si>
    <t>S-212533-J1Z0</t>
  </si>
  <si>
    <t>S-212534-L9S1</t>
  </si>
  <si>
    <t>S-212541-V3F7</t>
  </si>
  <si>
    <t>S-212543-D4T0</t>
  </si>
  <si>
    <t>S-212577-Y4Y0</t>
  </si>
  <si>
    <t>S-212582-P8W1</t>
  </si>
  <si>
    <t>S-212605-Y5T8</t>
  </si>
  <si>
    <t>Deudas por atenciones de Salud CAPREDENA</t>
  </si>
  <si>
    <t>S-212631-H7N4</t>
  </si>
  <si>
    <t>S-212633-X8L9</t>
  </si>
  <si>
    <t>S-212636-S5R3</t>
  </si>
  <si>
    <t>S-212639-Y7M3</t>
  </si>
  <si>
    <t>S-212642-F9H7</t>
  </si>
  <si>
    <t>S-212656-F8D5</t>
  </si>
  <si>
    <t>S-212678-L4Q4</t>
  </si>
  <si>
    <t>S-212733-W9P1</t>
  </si>
  <si>
    <t>S-212781-B5R9</t>
  </si>
  <si>
    <t>S-212782-N6T5</t>
  </si>
  <si>
    <t>S-212790-X5P4</t>
  </si>
  <si>
    <t>S-212800-T4X7</t>
  </si>
  <si>
    <t>S-212804-X1X7</t>
  </si>
  <si>
    <t>S-212830-Y7D0</t>
  </si>
  <si>
    <t>S-212832-P8D6</t>
  </si>
  <si>
    <t>S-212883-J7B5</t>
  </si>
  <si>
    <t>S-212885-B5G8</t>
  </si>
  <si>
    <t>S-212919-F5C6</t>
  </si>
  <si>
    <t>S-213018-X1K9</t>
  </si>
  <si>
    <t>Infraestructura y ambientación Agencia Valparaíso</t>
  </si>
  <si>
    <t>S-213058-V3P8</t>
  </si>
  <si>
    <t>S-213062-V4D6</t>
  </si>
  <si>
    <t>S-213073-P7B3</t>
  </si>
  <si>
    <t>S-213092-R5M5</t>
  </si>
  <si>
    <t>S-213158-L0V1</t>
  </si>
  <si>
    <t>Ingresada</t>
  </si>
  <si>
    <t>S-213162-R8B0</t>
  </si>
  <si>
    <t>S-213168-N9Q1</t>
  </si>
  <si>
    <t>Teléfono de información Agencia Valparaíso</t>
  </si>
  <si>
    <t>S-213191-Q4N7</t>
  </si>
  <si>
    <t>S-213193-H4T3</t>
  </si>
  <si>
    <t>S-213202-P8Q2</t>
  </si>
  <si>
    <t>S-213206-F1G4</t>
  </si>
  <si>
    <t>S-213211-S9C1</t>
  </si>
  <si>
    <t>Enero</t>
  </si>
  <si>
    <t>Febrero</t>
  </si>
  <si>
    <t>Marzo</t>
  </si>
  <si>
    <t>Abril</t>
  </si>
  <si>
    <t>N° de Respuesta</t>
  </si>
  <si>
    <t>Consolidado mensualizado</t>
  </si>
  <si>
    <t>Número de Reclamos al año t</t>
  </si>
  <si>
    <t>Número de respuestas en el año t</t>
  </si>
  <si>
    <t>% de Reclamos respondidos al año t (por mes)</t>
  </si>
  <si>
    <t>Total</t>
  </si>
  <si>
    <t>Mes</t>
  </si>
  <si>
    <t>Año t-1, 2,3…n</t>
  </si>
  <si>
    <t>Mayo</t>
  </si>
  <si>
    <t>Junio</t>
  </si>
  <si>
    <t>Julio</t>
  </si>
  <si>
    <t>Agosto</t>
  </si>
  <si>
    <t>Septiembre</t>
  </si>
  <si>
    <t>Octubre</t>
  </si>
  <si>
    <t>Noviembre</t>
  </si>
  <si>
    <t>Diciembre</t>
  </si>
  <si>
    <t>Nota Informativa </t>
  </si>
  <si>
    <t>N°</t>
  </si>
  <si>
    <t>Explicación</t>
  </si>
  <si>
    <t>No se realizaron derivaciones a otras instituciones</t>
  </si>
  <si>
    <t>Detalle columnas Medio de Verificación exigidas por el Decreto N° 465/2021</t>
  </si>
  <si>
    <t>Nombre de origen </t>
  </si>
  <si>
    <t>Homologación MV DSN° 465/2021</t>
  </si>
  <si>
    <t>COLUMNA A</t>
  </si>
  <si>
    <t>Código único de identificación (ID) del reclamo </t>
  </si>
  <si>
    <t>COLUMNA B</t>
  </si>
  <si>
    <t>Actuaciones, Atenciones y Producto (bienes y/o servicios que aplica)</t>
  </si>
  <si>
    <t>Atenciones</t>
  </si>
  <si>
    <t>Producto</t>
  </si>
  <si>
    <t xml:space="preserve">Producto </t>
  </si>
  <si>
    <t>COLUMNA C</t>
  </si>
  <si>
    <t xml:space="preserve">Fecha de ingreso </t>
  </si>
  <si>
    <t>COLUMNA D</t>
  </si>
  <si>
    <t>Fecha Resp. Definitiva</t>
  </si>
  <si>
    <t xml:space="preserve">Fecha de respuesta </t>
  </si>
  <si>
    <t>COLUMNA E</t>
  </si>
  <si>
    <t xml:space="preserve">N° de Respuesta </t>
  </si>
  <si>
    <t xml:space="preserve">N° de oficio o identificación del documento que contiene la respuesta </t>
  </si>
  <si>
    <t>COLUMNA F</t>
  </si>
  <si>
    <t xml:space="preserve">Estado del reclamo </t>
  </si>
  <si>
    <t>Subcategorías columna F</t>
  </si>
  <si>
    <t>Ingresado</t>
  </si>
  <si>
    <t xml:space="preserve">Ingresado </t>
  </si>
  <si>
    <t xml:space="preserve">Finalizada: Entregada  </t>
  </si>
  <si>
    <t xml:space="preserve">Respondido </t>
  </si>
  <si>
    <t>Oficio. CPDN.DCS. N° 271  / 2022</t>
  </si>
  <si>
    <t>Oficio ATA (sat) N° 0394</t>
  </si>
  <si>
    <t xml:space="preserve">No hubo casos de reclamos desistidos. </t>
  </si>
  <si>
    <t>En la columna "E" N° de Respuesta, se repite el N° de ID de ingreso debido a que la respuesta se envía mediante E-mail desde el mismo sistema de registro. (Columna “E” de la hoja “Reporte”). Cabe mencionar que para los casos cuya respuesta se realiza mediante oficio, la columna "E"  se completa con el N° de oficio asignado a la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</si>
</sst>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 ;_ * \-#,##0.00_ ;_ * &quot;-&quot;??_ ;_ @_ "/>
  </numFmts>
  <fonts count="29"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FFFF"/>
      <name val="Arial"/>
      <family val="2"/>
    </font>
    <font>
      <sz val="10"/>
      <name val="Arial"/>
      <family val="2"/>
    </font>
    <font>
      <b/>
      <sz val="10"/>
      <color theme="0"/>
      <name val="Arial"/>
      <family val="2"/>
    </font>
    <font>
      <b/>
      <sz val="11"/>
      <color rgb="FF000000"/>
      <name val="Calibri"/>
      <family val="2"/>
    </font>
    <font>
      <sz val="8"/>
      <name val="Arial"/>
      <family val="2"/>
    </font>
    <font>
      <b/>
      <u/>
      <sz val="11"/>
      <color rgb="FF000000"/>
      <name val="Calibri"/>
      <family val="2"/>
    </font>
    <font>
      <sz val="10"/>
      <color rgb="FF000000"/>
      <name val="Arial"/>
      <family val="2"/>
    </font>
    <font>
      <b/>
      <sz val="10"/>
      <color rgb="FF000000"/>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3" fontId="19" fillId="0" borderId="0" applyFont="0" applyFill="0" applyBorder="0" applyAlignment="0" applyProtection="0"/>
    <xf numFmtId="0" fontId="21" fillId="0" borderId="0"/>
    <xf numFmtId="0" fontId="1" fillId="0" borderId="0"/>
    <xf numFmtId="0" fontId="2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xf numFmtId="164" fontId="21" fillId="0" borderId="0" applyFont="0" applyFill="0" applyBorder="0" applyAlignment="0" applyProtection="0"/>
  </cellStyleXfs>
  <cellXfs count="51">
    <xf numFmtId="0" fontId="19" fillId="0" borderId="0" xfId="0" applyFont="1"/>
    <xf numFmtId="0" fontId="20" fillId="33" borderId="0" xfId="0" applyFont="1" applyFill="1"/>
    <xf numFmtId="49" fontId="0" fillId="0" borderId="0" xfId="0" applyNumberFormat="1" applyFont="1"/>
    <xf numFmtId="0" fontId="0" fillId="0" borderId="0" xfId="0" applyFont="1"/>
    <xf numFmtId="22" fontId="0" fillId="0" borderId="0" xfId="0" applyNumberFormat="1" applyFont="1"/>
    <xf numFmtId="0" fontId="22" fillId="0" borderId="0" xfId="0" applyFont="1" applyFill="1"/>
    <xf numFmtId="0" fontId="21" fillId="0" borderId="0" xfId="0" applyFont="1"/>
    <xf numFmtId="0" fontId="0" fillId="0" borderId="0" xfId="0"/>
    <xf numFmtId="0" fontId="23" fillId="0" borderId="10" xfId="0" applyFont="1" applyBorder="1"/>
    <xf numFmtId="0" fontId="23" fillId="0" borderId="11" xfId="0" applyFont="1" applyBorder="1"/>
    <xf numFmtId="0" fontId="21" fillId="0" borderId="12" xfId="0" applyFont="1" applyBorder="1"/>
    <xf numFmtId="0" fontId="21" fillId="0" borderId="13" xfId="0" applyFont="1" applyBorder="1" applyAlignment="1">
      <alignment horizontal="center"/>
    </xf>
    <xf numFmtId="2" fontId="23" fillId="0" borderId="13" xfId="0" applyNumberFormat="1" applyFont="1" applyBorder="1" applyAlignment="1">
      <alignment horizontal="center"/>
    </xf>
    <xf numFmtId="0" fontId="23" fillId="0" borderId="12" xfId="0" applyFont="1" applyBorder="1"/>
    <xf numFmtId="0" fontId="21" fillId="0" borderId="14" xfId="0" applyFont="1" applyBorder="1"/>
    <xf numFmtId="0" fontId="21" fillId="0" borderId="13" xfId="0" applyFont="1" applyBorder="1" applyAlignment="1">
      <alignment horizontal="right"/>
    </xf>
    <xf numFmtId="0" fontId="21" fillId="0" borderId="13" xfId="0" applyFont="1" applyFill="1" applyBorder="1" applyAlignment="1">
      <alignment horizontal="right"/>
    </xf>
    <xf numFmtId="2" fontId="21" fillId="0" borderId="13" xfId="0" applyNumberFormat="1" applyFont="1" applyBorder="1" applyAlignment="1">
      <alignment horizontal="right"/>
    </xf>
    <xf numFmtId="0" fontId="24" fillId="0" borderId="0" xfId="0" applyFont="1"/>
    <xf numFmtId="0" fontId="25" fillId="0" borderId="0" xfId="0" applyFont="1" applyAlignment="1">
      <alignment horizontal="center" wrapText="1"/>
    </xf>
    <xf numFmtId="0" fontId="21" fillId="0" borderId="0" xfId="0" applyFont="1" applyAlignment="1">
      <alignment horizontal="left" vertical="top"/>
    </xf>
    <xf numFmtId="0" fontId="21" fillId="0" borderId="0" xfId="0" applyFont="1" applyAlignment="1">
      <alignment vertical="top" wrapText="1"/>
    </xf>
    <xf numFmtId="0" fontId="27" fillId="0" borderId="12" xfId="0" applyFont="1" applyBorder="1"/>
    <xf numFmtId="0" fontId="27" fillId="0" borderId="11" xfId="0" applyFont="1" applyBorder="1"/>
    <xf numFmtId="0" fontId="21" fillId="0" borderId="13" xfId="0" applyFont="1" applyBorder="1"/>
    <xf numFmtId="0" fontId="21" fillId="0" borderId="14" xfId="0" applyFont="1" applyBorder="1" applyAlignment="1">
      <alignment vertical="center"/>
    </xf>
    <xf numFmtId="0" fontId="21" fillId="0" borderId="13" xfId="0" applyFont="1" applyBorder="1" applyAlignment="1">
      <alignment vertical="center" wrapText="1"/>
    </xf>
    <xf numFmtId="43" fontId="0" fillId="0" borderId="0" xfId="42" applyFont="1"/>
    <xf numFmtId="0" fontId="21" fillId="0" borderId="17" xfId="0" applyFont="1" applyBorder="1"/>
    <xf numFmtId="0" fontId="21" fillId="0" borderId="0" xfId="43" applyFont="1"/>
    <xf numFmtId="14" fontId="0" fillId="0" borderId="0" xfId="0" applyNumberFormat="1" applyFont="1"/>
    <xf numFmtId="49" fontId="21" fillId="0" borderId="0" xfId="43" applyNumberFormat="1" applyFont="1"/>
    <xf numFmtId="49" fontId="21" fillId="0" borderId="0" xfId="43" applyNumberFormat="1" applyFont="1" applyFill="1"/>
    <xf numFmtId="49" fontId="0" fillId="0" borderId="0" xfId="0" applyNumberFormat="1" applyFont="1" applyFill="1"/>
    <xf numFmtId="0" fontId="0" fillId="0" borderId="0" xfId="0" applyFont="1" applyFill="1"/>
    <xf numFmtId="14" fontId="0" fillId="0" borderId="0" xfId="0" applyNumberFormat="1" applyFont="1" applyFill="1"/>
    <xf numFmtId="0" fontId="19" fillId="0" borderId="0" xfId="0" applyFont="1" applyFill="1"/>
    <xf numFmtId="0" fontId="28" fillId="0" borderId="12" xfId="44" applyFont="1" applyFill="1" applyBorder="1"/>
    <xf numFmtId="0" fontId="19" fillId="0" borderId="0" xfId="43" applyFont="1"/>
    <xf numFmtId="0" fontId="23" fillId="0" borderId="0" xfId="0" applyFont="1" applyAlignment="1">
      <alignment horizontal="center"/>
    </xf>
    <xf numFmtId="0" fontId="25" fillId="0" borderId="0" xfId="0" applyFont="1" applyAlignment="1">
      <alignment horizontal="center" wrapText="1"/>
    </xf>
    <xf numFmtId="0" fontId="26" fillId="0" borderId="0" xfId="0" applyFont="1" applyAlignment="1">
      <alignment vertical="center"/>
    </xf>
    <xf numFmtId="0" fontId="21" fillId="0" borderId="0" xfId="0" applyFont="1" applyAlignment="1">
      <alignmen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7" fillId="0" borderId="15" xfId="0" applyFont="1" applyBorder="1"/>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cellXfs>
  <cellStyles count="67">
    <cellStyle name="20% - Énfasis1" xfId="19" builtinId="30" customBuiltin="1"/>
    <cellStyle name="20% - Énfasis1 2" xfId="47"/>
    <cellStyle name="20% - Énfasis2" xfId="23" builtinId="34" customBuiltin="1"/>
    <cellStyle name="20% - Énfasis2 2" xfId="50"/>
    <cellStyle name="20% - Énfasis3" xfId="27" builtinId="38" customBuiltin="1"/>
    <cellStyle name="20% - Énfasis3 2" xfId="53"/>
    <cellStyle name="20% - Énfasis4" xfId="31" builtinId="42" customBuiltin="1"/>
    <cellStyle name="20% - Énfasis4 2" xfId="56"/>
    <cellStyle name="20% - Énfasis5" xfId="35" builtinId="46" customBuiltin="1"/>
    <cellStyle name="20% - Énfasis5 2" xfId="59"/>
    <cellStyle name="20% - Énfasis6" xfId="39" builtinId="50" customBuiltin="1"/>
    <cellStyle name="20% - Énfasis6 2" xfId="62"/>
    <cellStyle name="40% - Énfasis1" xfId="20" builtinId="31" customBuiltin="1"/>
    <cellStyle name="40% - Énfasis1 2" xfId="48"/>
    <cellStyle name="40% - Énfasis2" xfId="24" builtinId="35" customBuiltin="1"/>
    <cellStyle name="40% - Énfasis2 2" xfId="51"/>
    <cellStyle name="40% - Énfasis3" xfId="28" builtinId="39" customBuiltin="1"/>
    <cellStyle name="40% - Énfasis3 2" xfId="54"/>
    <cellStyle name="40% - Énfasis4" xfId="32" builtinId="43" customBuiltin="1"/>
    <cellStyle name="40% - Énfasis4 2" xfId="57"/>
    <cellStyle name="40% - Énfasis5" xfId="36" builtinId="47" customBuiltin="1"/>
    <cellStyle name="40% - Énfasis5 2" xfId="60"/>
    <cellStyle name="40% - Énfasis6" xfId="40" builtinId="51" customBuiltin="1"/>
    <cellStyle name="40% - Énfasis6 2" xfId="63"/>
    <cellStyle name="60% - Énfasis1" xfId="21" builtinId="32" customBuiltin="1"/>
    <cellStyle name="60% - Énfasis1 2" xfId="49"/>
    <cellStyle name="60% - Énfasis2" xfId="25" builtinId="36" customBuiltin="1"/>
    <cellStyle name="60% - Énfasis2 2" xfId="52"/>
    <cellStyle name="60% - Énfasis3" xfId="29" builtinId="40" customBuiltin="1"/>
    <cellStyle name="60% - Énfasis3 2" xfId="55"/>
    <cellStyle name="60% - Énfasis4" xfId="33" builtinId="44" customBuiltin="1"/>
    <cellStyle name="60% - Énfasis4 2" xfId="58"/>
    <cellStyle name="60% - Énfasis5" xfId="37" builtinId="48" customBuiltin="1"/>
    <cellStyle name="60% - Énfasis5 2" xfId="61"/>
    <cellStyle name="60% - Énfasis6" xfId="41" builtinId="52" customBuiltin="1"/>
    <cellStyle name="60% - Énfasis6 2" xfId="64"/>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Millares 2" xfId="66"/>
    <cellStyle name="Neutral" xfId="8" builtinId="28" customBuiltin="1"/>
    <cellStyle name="Normal" xfId="0" builtinId="0"/>
    <cellStyle name="Normal 2" xfId="43"/>
    <cellStyle name="Normal 3" xfId="45"/>
    <cellStyle name="Normal 4" xfId="65"/>
    <cellStyle name="Normal 5" xfId="44"/>
    <cellStyle name="Notas" xfId="15" builtinId="10" customBuiltin="1"/>
    <cellStyle name="Notas 2" xfId="46"/>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8"/>
  <sheetViews>
    <sheetView workbookViewId="0">
      <selection activeCell="D1" sqref="D1"/>
    </sheetView>
  </sheetViews>
  <sheetFormatPr baseColWidth="10" defaultColWidth="9.140625" defaultRowHeight="12.75" x14ac:dyDescent="0.2"/>
  <cols>
    <col min="1" max="1" width="19.7109375" bestFit="1" customWidth="1"/>
    <col min="2" max="2" width="53.7109375" customWidth="1"/>
    <col min="3" max="3" width="18.140625" customWidth="1"/>
    <col min="4" max="4" width="16.85546875" customWidth="1"/>
    <col min="5" max="5" width="17.28515625" customWidth="1"/>
    <col min="6" max="6" width="21.5703125" bestFit="1" customWidth="1"/>
    <col min="8" max="8" width="29.85546875" bestFit="1" customWidth="1"/>
  </cols>
  <sheetData>
    <row r="1" spans="1:8" s="5" customFormat="1" ht="21.75" customHeight="1" x14ac:dyDescent="0.2">
      <c r="A1" s="1" t="s">
        <v>0</v>
      </c>
      <c r="B1" s="1" t="s">
        <v>1</v>
      </c>
      <c r="C1" s="1" t="s">
        <v>2</v>
      </c>
      <c r="D1" s="1" t="s">
        <v>3</v>
      </c>
      <c r="E1" s="1" t="s">
        <v>219</v>
      </c>
      <c r="F1" s="1" t="s">
        <v>4</v>
      </c>
    </row>
    <row r="2" spans="1:8" x14ac:dyDescent="0.2">
      <c r="A2" s="2" t="s">
        <v>26</v>
      </c>
      <c r="B2" s="3" t="s">
        <v>7</v>
      </c>
      <c r="C2" s="30">
        <v>44560.526388888902</v>
      </c>
      <c r="D2" s="30">
        <v>44565.612962963001</v>
      </c>
      <c r="E2" s="2" t="s">
        <v>26</v>
      </c>
      <c r="F2" s="31" t="s">
        <v>6</v>
      </c>
      <c r="H2" s="31"/>
    </row>
    <row r="3" spans="1:8" x14ac:dyDescent="0.2">
      <c r="A3" s="2" t="s">
        <v>27</v>
      </c>
      <c r="B3" s="3" t="s">
        <v>7</v>
      </c>
      <c r="C3" s="30">
        <v>44563.125</v>
      </c>
      <c r="D3" s="30">
        <v>44575.762847222199</v>
      </c>
      <c r="E3" s="2" t="s">
        <v>27</v>
      </c>
      <c r="F3" s="31" t="s">
        <v>6</v>
      </c>
      <c r="H3" s="31"/>
    </row>
    <row r="4" spans="1:8" x14ac:dyDescent="0.2">
      <c r="A4" s="2" t="s">
        <v>28</v>
      </c>
      <c r="B4" s="3" t="s">
        <v>22</v>
      </c>
      <c r="C4" s="30">
        <v>44564.398611111101</v>
      </c>
      <c r="D4" s="30">
        <v>44573.6038078704</v>
      </c>
      <c r="E4" s="2" t="s">
        <v>28</v>
      </c>
      <c r="F4" s="31" t="s">
        <v>6</v>
      </c>
      <c r="H4" s="31"/>
    </row>
    <row r="5" spans="1:8" x14ac:dyDescent="0.2">
      <c r="A5" s="2" t="s">
        <v>29</v>
      </c>
      <c r="B5" s="3" t="s">
        <v>7</v>
      </c>
      <c r="C5" s="30">
        <v>44564.546527777798</v>
      </c>
      <c r="D5" s="30">
        <v>44566.313090277799</v>
      </c>
      <c r="E5" s="2" t="s">
        <v>29</v>
      </c>
      <c r="F5" s="31" t="s">
        <v>6</v>
      </c>
      <c r="H5" s="31"/>
    </row>
    <row r="6" spans="1:8" x14ac:dyDescent="0.2">
      <c r="A6" s="2" t="s">
        <v>30</v>
      </c>
      <c r="B6" s="3" t="s">
        <v>25</v>
      </c>
      <c r="C6" s="30">
        <v>44564.620138888902</v>
      </c>
      <c r="D6" s="30">
        <v>44579.707303240699</v>
      </c>
      <c r="E6" s="2" t="s">
        <v>30</v>
      </c>
      <c r="F6" s="31" t="s">
        <v>6</v>
      </c>
      <c r="H6" s="31"/>
    </row>
    <row r="7" spans="1:8" x14ac:dyDescent="0.2">
      <c r="A7" s="2" t="s">
        <v>31</v>
      </c>
      <c r="B7" s="3" t="s">
        <v>18</v>
      </c>
      <c r="C7" s="30">
        <v>44565.345138888901</v>
      </c>
      <c r="D7" s="30">
        <v>44567.341516203698</v>
      </c>
      <c r="E7" s="2" t="s">
        <v>31</v>
      </c>
      <c r="F7" s="31" t="s">
        <v>6</v>
      </c>
      <c r="H7" s="31"/>
    </row>
    <row r="8" spans="1:8" x14ac:dyDescent="0.2">
      <c r="A8" s="2" t="s">
        <v>32</v>
      </c>
      <c r="B8" s="3" t="s">
        <v>33</v>
      </c>
      <c r="C8" s="30">
        <v>44565.5222222222</v>
      </c>
      <c r="D8" s="30">
        <v>44574.399583333303</v>
      </c>
      <c r="E8" s="2" t="s">
        <v>32</v>
      </c>
      <c r="F8" s="31" t="s">
        <v>6</v>
      </c>
      <c r="H8" s="31"/>
    </row>
    <row r="9" spans="1:8" x14ac:dyDescent="0.2">
      <c r="A9" s="2" t="s">
        <v>34</v>
      </c>
      <c r="B9" s="3" t="s">
        <v>35</v>
      </c>
      <c r="C9" s="30">
        <v>44565.554861111101</v>
      </c>
      <c r="D9" s="30">
        <v>44586.464953703697</v>
      </c>
      <c r="E9" s="2" t="s">
        <v>34</v>
      </c>
      <c r="F9" s="31" t="s">
        <v>6</v>
      </c>
      <c r="H9" s="31"/>
    </row>
    <row r="10" spans="1:8" x14ac:dyDescent="0.2">
      <c r="A10" s="2" t="s">
        <v>36</v>
      </c>
      <c r="B10" s="3" t="s">
        <v>25</v>
      </c>
      <c r="C10" s="30">
        <v>44565.6472222222</v>
      </c>
      <c r="D10" s="30">
        <v>44579.448414351798</v>
      </c>
      <c r="E10" s="2" t="s">
        <v>36</v>
      </c>
      <c r="F10" s="31" t="s">
        <v>6</v>
      </c>
      <c r="H10" s="31"/>
    </row>
    <row r="11" spans="1:8" x14ac:dyDescent="0.2">
      <c r="A11" s="2" t="s">
        <v>37</v>
      </c>
      <c r="B11" s="3" t="s">
        <v>18</v>
      </c>
      <c r="C11" s="30">
        <v>44566.366666666698</v>
      </c>
      <c r="D11" s="30">
        <v>44575.503217592603</v>
      </c>
      <c r="E11" s="2" t="s">
        <v>37</v>
      </c>
      <c r="F11" s="31" t="s">
        <v>6</v>
      </c>
      <c r="H11" s="31"/>
    </row>
    <row r="12" spans="1:8" x14ac:dyDescent="0.2">
      <c r="A12" s="2" t="s">
        <v>38</v>
      </c>
      <c r="B12" s="3" t="s">
        <v>39</v>
      </c>
      <c r="C12" s="30">
        <v>44567.414583333302</v>
      </c>
      <c r="D12" s="30">
        <v>44575.710208333301</v>
      </c>
      <c r="E12" s="2" t="s">
        <v>38</v>
      </c>
      <c r="F12" s="31" t="s">
        <v>6</v>
      </c>
      <c r="H12" s="31"/>
    </row>
    <row r="13" spans="1:8" x14ac:dyDescent="0.2">
      <c r="A13" s="2" t="s">
        <v>40</v>
      </c>
      <c r="B13" s="3" t="s">
        <v>9</v>
      </c>
      <c r="C13" s="30">
        <v>44567.574305555601</v>
      </c>
      <c r="D13" s="30">
        <v>44568.459606481498</v>
      </c>
      <c r="E13" s="2" t="s">
        <v>40</v>
      </c>
      <c r="F13" s="31" t="s">
        <v>6</v>
      </c>
      <c r="H13" s="31"/>
    </row>
    <row r="14" spans="1:8" x14ac:dyDescent="0.2">
      <c r="A14" s="2" t="s">
        <v>41</v>
      </c>
      <c r="B14" s="3" t="s">
        <v>42</v>
      </c>
      <c r="C14" s="30">
        <v>44568.411111111098</v>
      </c>
      <c r="D14" s="30">
        <v>44582.510486111103</v>
      </c>
      <c r="E14" s="2" t="s">
        <v>41</v>
      </c>
      <c r="F14" s="31" t="s">
        <v>6</v>
      </c>
      <c r="H14" s="31"/>
    </row>
    <row r="15" spans="1:8" x14ac:dyDescent="0.2">
      <c r="A15" s="2" t="s">
        <v>43</v>
      </c>
      <c r="B15" s="3" t="s">
        <v>10</v>
      </c>
      <c r="C15" s="30">
        <v>44568.454861111102</v>
      </c>
      <c r="D15" s="30">
        <v>44575.654571759304</v>
      </c>
      <c r="E15" s="2" t="s">
        <v>43</v>
      </c>
      <c r="F15" s="31" t="s">
        <v>6</v>
      </c>
      <c r="H15" s="31"/>
    </row>
    <row r="16" spans="1:8" x14ac:dyDescent="0.2">
      <c r="A16" s="2" t="s">
        <v>44</v>
      </c>
      <c r="B16" s="3" t="s">
        <v>8</v>
      </c>
      <c r="C16" s="30">
        <v>44571.616666666698</v>
      </c>
      <c r="D16" s="30">
        <v>44575.561157407399</v>
      </c>
      <c r="E16" s="2" t="s">
        <v>44</v>
      </c>
      <c r="F16" s="31" t="s">
        <v>6</v>
      </c>
      <c r="H16" s="31"/>
    </row>
    <row r="17" spans="1:8" x14ac:dyDescent="0.2">
      <c r="A17" s="2" t="s">
        <v>45</v>
      </c>
      <c r="B17" s="3" t="s">
        <v>11</v>
      </c>
      <c r="C17" s="30">
        <v>44572.452083333301</v>
      </c>
      <c r="D17" s="30">
        <v>44580.377939814804</v>
      </c>
      <c r="E17" s="2" t="s">
        <v>45</v>
      </c>
      <c r="F17" s="31" t="s">
        <v>6</v>
      </c>
      <c r="H17" s="31"/>
    </row>
    <row r="18" spans="1:8" x14ac:dyDescent="0.2">
      <c r="A18" s="2" t="s">
        <v>46</v>
      </c>
      <c r="B18" s="3" t="s">
        <v>14</v>
      </c>
      <c r="C18" s="30">
        <v>44572.866666666698</v>
      </c>
      <c r="D18" s="30">
        <v>44573.498240740701</v>
      </c>
      <c r="E18" s="2" t="s">
        <v>46</v>
      </c>
      <c r="F18" s="31" t="s">
        <v>6</v>
      </c>
      <c r="H18" s="31"/>
    </row>
    <row r="19" spans="1:8" x14ac:dyDescent="0.2">
      <c r="A19" s="2" t="s">
        <v>47</v>
      </c>
      <c r="B19" s="3" t="s">
        <v>42</v>
      </c>
      <c r="C19" s="30">
        <v>44573.492361111101</v>
      </c>
      <c r="D19" s="30">
        <v>44582.3683101852</v>
      </c>
      <c r="E19" s="2" t="s">
        <v>47</v>
      </c>
      <c r="F19" s="31" t="s">
        <v>6</v>
      </c>
      <c r="H19" s="31"/>
    </row>
    <row r="20" spans="1:8" x14ac:dyDescent="0.2">
      <c r="A20" s="2" t="s">
        <v>48</v>
      </c>
      <c r="B20" s="3" t="s">
        <v>49</v>
      </c>
      <c r="C20" s="30">
        <v>44574.381944444402</v>
      </c>
      <c r="D20" s="30">
        <v>44574.524444444403</v>
      </c>
      <c r="E20" s="2" t="s">
        <v>48</v>
      </c>
      <c r="F20" s="31" t="s">
        <v>6</v>
      </c>
      <c r="H20" s="31"/>
    </row>
    <row r="21" spans="1:8" x14ac:dyDescent="0.2">
      <c r="A21" s="2" t="s">
        <v>50</v>
      </c>
      <c r="B21" s="3" t="s">
        <v>23</v>
      </c>
      <c r="C21" s="30">
        <v>44574.691666666702</v>
      </c>
      <c r="D21" s="30">
        <v>44578.505798611099</v>
      </c>
      <c r="E21" s="2" t="s">
        <v>50</v>
      </c>
      <c r="F21" s="31" t="s">
        <v>6</v>
      </c>
      <c r="H21" s="31"/>
    </row>
    <row r="22" spans="1:8" x14ac:dyDescent="0.2">
      <c r="A22" s="2" t="s">
        <v>51</v>
      </c>
      <c r="B22" s="3" t="s">
        <v>19</v>
      </c>
      <c r="C22" s="30">
        <v>44575.410416666702</v>
      </c>
      <c r="D22" s="30">
        <v>44578.5648842593</v>
      </c>
      <c r="E22" s="2" t="s">
        <v>51</v>
      </c>
      <c r="F22" s="31" t="s">
        <v>6</v>
      </c>
      <c r="H22" s="31"/>
    </row>
    <row r="23" spans="1:8" x14ac:dyDescent="0.2">
      <c r="A23" s="2" t="s">
        <v>52</v>
      </c>
      <c r="B23" s="3" t="s">
        <v>7</v>
      </c>
      <c r="C23" s="30">
        <v>44575.506944444402</v>
      </c>
      <c r="D23" s="30">
        <v>44578.381122685198</v>
      </c>
      <c r="E23" s="2" t="s">
        <v>52</v>
      </c>
      <c r="F23" s="31" t="s">
        <v>6</v>
      </c>
      <c r="H23" s="31"/>
    </row>
    <row r="24" spans="1:8" x14ac:dyDescent="0.2">
      <c r="A24" s="2" t="s">
        <v>53</v>
      </c>
      <c r="B24" s="3" t="s">
        <v>9</v>
      </c>
      <c r="C24" s="30">
        <v>44577.672916666699</v>
      </c>
      <c r="D24" s="30">
        <v>44578.430555555598</v>
      </c>
      <c r="E24" s="2" t="s">
        <v>53</v>
      </c>
      <c r="F24" s="31" t="s">
        <v>6</v>
      </c>
      <c r="H24" s="31"/>
    </row>
    <row r="25" spans="1:8" x14ac:dyDescent="0.2">
      <c r="A25" s="2" t="s">
        <v>54</v>
      </c>
      <c r="B25" s="3" t="s">
        <v>9</v>
      </c>
      <c r="C25" s="30">
        <v>44577.672916666699</v>
      </c>
      <c r="D25" s="30">
        <v>44578.429131944402</v>
      </c>
      <c r="E25" s="2" t="s">
        <v>54</v>
      </c>
      <c r="F25" s="31" t="s">
        <v>6</v>
      </c>
      <c r="H25" s="31"/>
    </row>
    <row r="26" spans="1:8" x14ac:dyDescent="0.2">
      <c r="A26" s="2" t="s">
        <v>55</v>
      </c>
      <c r="B26" s="3" t="s">
        <v>7</v>
      </c>
      <c r="C26" s="30">
        <v>44578.422916666699</v>
      </c>
      <c r="D26" s="30">
        <v>44578.5055208333</v>
      </c>
      <c r="E26" s="2" t="s">
        <v>55</v>
      </c>
      <c r="F26" s="31" t="s">
        <v>6</v>
      </c>
      <c r="H26" s="31"/>
    </row>
    <row r="27" spans="1:8" x14ac:dyDescent="0.2">
      <c r="A27" s="2" t="s">
        <v>56</v>
      </c>
      <c r="B27" s="3" t="s">
        <v>12</v>
      </c>
      <c r="C27" s="30">
        <v>44578.6875</v>
      </c>
      <c r="D27" s="30">
        <v>44581.495717592603</v>
      </c>
      <c r="E27" s="2" t="s">
        <v>56</v>
      </c>
      <c r="F27" s="31" t="s">
        <v>6</v>
      </c>
      <c r="H27" s="31"/>
    </row>
    <row r="28" spans="1:8" x14ac:dyDescent="0.2">
      <c r="A28" s="2" t="s">
        <v>57</v>
      </c>
      <c r="B28" s="3" t="s">
        <v>49</v>
      </c>
      <c r="C28" s="30">
        <v>44578.797916666699</v>
      </c>
      <c r="D28" s="30">
        <v>44580.392465277801</v>
      </c>
      <c r="E28" s="2" t="s">
        <v>57</v>
      </c>
      <c r="F28" s="31" t="s">
        <v>6</v>
      </c>
      <c r="H28" s="31"/>
    </row>
    <row r="29" spans="1:8" x14ac:dyDescent="0.2">
      <c r="A29" s="2" t="s">
        <v>58</v>
      </c>
      <c r="B29" s="3" t="s">
        <v>19</v>
      </c>
      <c r="C29" s="30">
        <v>44580.739583333299</v>
      </c>
      <c r="D29" s="30">
        <v>44581.376875000002</v>
      </c>
      <c r="E29" s="2" t="s">
        <v>58</v>
      </c>
      <c r="F29" s="31" t="s">
        <v>6</v>
      </c>
      <c r="H29" s="31"/>
    </row>
    <row r="30" spans="1:8" x14ac:dyDescent="0.2">
      <c r="A30" s="2" t="s">
        <v>59</v>
      </c>
      <c r="B30" s="3" t="s">
        <v>19</v>
      </c>
      <c r="C30" s="30">
        <v>44580.947222222203</v>
      </c>
      <c r="D30" s="30">
        <v>44581.351724537002</v>
      </c>
      <c r="E30" s="2" t="s">
        <v>59</v>
      </c>
      <c r="F30" s="31" t="s">
        <v>6</v>
      </c>
      <c r="H30" s="31"/>
    </row>
    <row r="31" spans="1:8" x14ac:dyDescent="0.2">
      <c r="A31" s="2" t="s">
        <v>60</v>
      </c>
      <c r="B31" s="3" t="s">
        <v>61</v>
      </c>
      <c r="C31" s="30">
        <v>44579.958333333299</v>
      </c>
      <c r="D31" s="30">
        <v>44582.542743055601</v>
      </c>
      <c r="E31" s="2" t="s">
        <v>60</v>
      </c>
      <c r="F31" s="31" t="s">
        <v>6</v>
      </c>
      <c r="H31" s="31"/>
    </row>
    <row r="32" spans="1:8" x14ac:dyDescent="0.2">
      <c r="A32" s="2" t="s">
        <v>62</v>
      </c>
      <c r="B32" s="3" t="s">
        <v>20</v>
      </c>
      <c r="C32" s="30">
        <v>44582.766666666699</v>
      </c>
      <c r="D32" s="30">
        <v>44586.457407407397</v>
      </c>
      <c r="E32" s="2" t="s">
        <v>62</v>
      </c>
      <c r="F32" s="31" t="s">
        <v>6</v>
      </c>
      <c r="H32" s="31"/>
    </row>
    <row r="33" spans="1:8" x14ac:dyDescent="0.2">
      <c r="A33" s="2" t="s">
        <v>63</v>
      </c>
      <c r="B33" s="3" t="s">
        <v>10</v>
      </c>
      <c r="C33" s="30">
        <v>44583.556250000001</v>
      </c>
      <c r="D33" s="30">
        <v>44585.411180555602</v>
      </c>
      <c r="E33" s="2" t="s">
        <v>63</v>
      </c>
      <c r="F33" s="31" t="s">
        <v>6</v>
      </c>
      <c r="H33" s="31"/>
    </row>
    <row r="34" spans="1:8" x14ac:dyDescent="0.2">
      <c r="A34" s="2" t="s">
        <v>64</v>
      </c>
      <c r="B34" s="3" t="s">
        <v>19</v>
      </c>
      <c r="C34" s="30">
        <v>44585.301388888904</v>
      </c>
      <c r="D34" s="30">
        <v>44586.585185185198</v>
      </c>
      <c r="E34" s="2" t="s">
        <v>64</v>
      </c>
      <c r="F34" s="31" t="s">
        <v>6</v>
      </c>
      <c r="H34" s="31"/>
    </row>
    <row r="35" spans="1:8" x14ac:dyDescent="0.2">
      <c r="A35" s="2" t="s">
        <v>65</v>
      </c>
      <c r="B35" s="3" t="s">
        <v>9</v>
      </c>
      <c r="C35" s="30">
        <v>44585.599999999999</v>
      </c>
      <c r="D35" s="30">
        <v>44592.510821759301</v>
      </c>
      <c r="E35" s="2" t="s">
        <v>65</v>
      </c>
      <c r="F35" s="31" t="s">
        <v>6</v>
      </c>
      <c r="H35" s="31"/>
    </row>
    <row r="36" spans="1:8" x14ac:dyDescent="0.2">
      <c r="A36" s="2" t="s">
        <v>66</v>
      </c>
      <c r="B36" s="3" t="s">
        <v>12</v>
      </c>
      <c r="C36" s="30">
        <v>44586.423611111102</v>
      </c>
      <c r="D36" s="30">
        <v>44587.607986111099</v>
      </c>
      <c r="E36" s="2" t="s">
        <v>66</v>
      </c>
      <c r="F36" s="31" t="s">
        <v>6</v>
      </c>
      <c r="H36" s="31"/>
    </row>
    <row r="37" spans="1:8" x14ac:dyDescent="0.2">
      <c r="A37" s="2" t="s">
        <v>67</v>
      </c>
      <c r="B37" s="3" t="s">
        <v>12</v>
      </c>
      <c r="C37" s="30">
        <v>44586.423611111102</v>
      </c>
      <c r="D37" s="30">
        <v>44587.606701388897</v>
      </c>
      <c r="E37" s="2" t="s">
        <v>67</v>
      </c>
      <c r="F37" s="31" t="s">
        <v>6</v>
      </c>
      <c r="H37" s="31"/>
    </row>
    <row r="38" spans="1:8" x14ac:dyDescent="0.2">
      <c r="A38" s="2" t="s">
        <v>68</v>
      </c>
      <c r="B38" s="3" t="s">
        <v>14</v>
      </c>
      <c r="C38" s="30">
        <v>44580.958333333299</v>
      </c>
      <c r="D38" s="30">
        <v>44587.341192129599</v>
      </c>
      <c r="E38" s="2" t="s">
        <v>68</v>
      </c>
      <c r="F38" s="31" t="s">
        <v>6</v>
      </c>
      <c r="H38" s="31"/>
    </row>
    <row r="39" spans="1:8" x14ac:dyDescent="0.2">
      <c r="A39" s="2" t="s">
        <v>69</v>
      </c>
      <c r="B39" s="3" t="s">
        <v>49</v>
      </c>
      <c r="C39" s="30">
        <v>44587.873611111099</v>
      </c>
      <c r="D39" s="30">
        <v>44589.296284722201</v>
      </c>
      <c r="E39" s="2" t="s">
        <v>69</v>
      </c>
      <c r="F39" s="31" t="s">
        <v>6</v>
      </c>
      <c r="H39" s="31"/>
    </row>
    <row r="40" spans="1:8" x14ac:dyDescent="0.2">
      <c r="A40" s="2" t="s">
        <v>70</v>
      </c>
      <c r="B40" s="3" t="s">
        <v>7</v>
      </c>
      <c r="C40" s="30">
        <v>44589.4</v>
      </c>
      <c r="D40" s="30">
        <v>44592.474930555603</v>
      </c>
      <c r="E40" s="2" t="s">
        <v>70</v>
      </c>
      <c r="F40" s="31" t="s">
        <v>6</v>
      </c>
      <c r="H40" s="31"/>
    </row>
    <row r="41" spans="1:8" x14ac:dyDescent="0.2">
      <c r="A41" s="2" t="s">
        <v>71</v>
      </c>
      <c r="B41" s="3" t="s">
        <v>14</v>
      </c>
      <c r="C41" s="30">
        <v>44588.958333333299</v>
      </c>
      <c r="D41" s="30">
        <v>44596.341134259303</v>
      </c>
      <c r="E41" s="2" t="s">
        <v>71</v>
      </c>
      <c r="F41" s="31" t="s">
        <v>6</v>
      </c>
      <c r="H41" s="31"/>
    </row>
    <row r="42" spans="1:8" x14ac:dyDescent="0.2">
      <c r="A42" s="2" t="s">
        <v>72</v>
      </c>
      <c r="B42" s="3" t="s">
        <v>73</v>
      </c>
      <c r="C42" s="30">
        <v>44592.804166666698</v>
      </c>
      <c r="D42" s="30">
        <v>44594.464212963001</v>
      </c>
      <c r="E42" s="2" t="s">
        <v>72</v>
      </c>
      <c r="F42" s="31" t="s">
        <v>6</v>
      </c>
      <c r="H42" s="31"/>
    </row>
    <row r="43" spans="1:8" x14ac:dyDescent="0.2">
      <c r="A43" s="2" t="s">
        <v>74</v>
      </c>
      <c r="B43" s="3" t="s">
        <v>61</v>
      </c>
      <c r="C43" s="30">
        <v>44592.958333333299</v>
      </c>
      <c r="D43" s="30">
        <v>44620.399479166699</v>
      </c>
      <c r="E43" s="2" t="s">
        <v>74</v>
      </c>
      <c r="F43" s="31" t="s">
        <v>6</v>
      </c>
      <c r="H43" s="31"/>
    </row>
    <row r="44" spans="1:8" x14ac:dyDescent="0.2">
      <c r="A44" s="2" t="s">
        <v>75</v>
      </c>
      <c r="B44" s="3" t="s">
        <v>14</v>
      </c>
      <c r="C44" s="30">
        <v>44592.958333333299</v>
      </c>
      <c r="D44" s="30">
        <v>44595.3030671296</v>
      </c>
      <c r="E44" s="2" t="s">
        <v>75</v>
      </c>
      <c r="F44" s="31" t="s">
        <v>6</v>
      </c>
      <c r="H44" s="31"/>
    </row>
    <row r="45" spans="1:8" x14ac:dyDescent="0.2">
      <c r="A45" s="2" t="s">
        <v>76</v>
      </c>
      <c r="B45" s="3" t="s">
        <v>61</v>
      </c>
      <c r="C45" s="30">
        <v>44595.610416666699</v>
      </c>
      <c r="D45" s="30">
        <v>44595.678900462997</v>
      </c>
      <c r="E45" s="2" t="s">
        <v>76</v>
      </c>
      <c r="F45" s="31" t="s">
        <v>6</v>
      </c>
      <c r="H45" s="31"/>
    </row>
    <row r="46" spans="1:8" x14ac:dyDescent="0.2">
      <c r="A46" s="2" t="s">
        <v>77</v>
      </c>
      <c r="B46" s="3" t="s">
        <v>11</v>
      </c>
      <c r="C46" s="30">
        <v>44596.527777777803</v>
      </c>
      <c r="D46" s="30">
        <v>44596.596354166701</v>
      </c>
      <c r="E46" s="2" t="s">
        <v>77</v>
      </c>
      <c r="F46" s="31" t="s">
        <v>6</v>
      </c>
      <c r="H46" s="31"/>
    </row>
    <row r="47" spans="1:8" x14ac:dyDescent="0.2">
      <c r="A47" s="2" t="s">
        <v>78</v>
      </c>
      <c r="B47" s="3" t="s">
        <v>61</v>
      </c>
      <c r="C47" s="30">
        <v>44598.958333333299</v>
      </c>
      <c r="D47" s="30">
        <v>44601.5988194444</v>
      </c>
      <c r="E47" s="2" t="s">
        <v>78</v>
      </c>
      <c r="F47" s="31" t="s">
        <v>6</v>
      </c>
      <c r="H47" s="31"/>
    </row>
    <row r="48" spans="1:8" x14ac:dyDescent="0.2">
      <c r="A48" s="2" t="s">
        <v>79</v>
      </c>
      <c r="B48" s="3" t="s">
        <v>21</v>
      </c>
      <c r="C48" s="30">
        <v>44598.958333333299</v>
      </c>
      <c r="D48" s="30">
        <v>44607.4141087963</v>
      </c>
      <c r="E48" s="2" t="s">
        <v>79</v>
      </c>
      <c r="F48" s="31" t="s">
        <v>6</v>
      </c>
      <c r="H48" s="31"/>
    </row>
    <row r="49" spans="1:8" x14ac:dyDescent="0.2">
      <c r="A49" s="2" t="s">
        <v>80</v>
      </c>
      <c r="B49" s="3" t="s">
        <v>7</v>
      </c>
      <c r="C49" s="30">
        <v>44601.457638888904</v>
      </c>
      <c r="D49" s="30">
        <v>44603.621504629598</v>
      </c>
      <c r="E49" s="2" t="s">
        <v>80</v>
      </c>
      <c r="F49" s="31" t="s">
        <v>6</v>
      </c>
      <c r="H49" s="31"/>
    </row>
    <row r="50" spans="1:8" x14ac:dyDescent="0.2">
      <c r="A50" s="2" t="s">
        <v>81</v>
      </c>
      <c r="B50" s="3" t="s">
        <v>82</v>
      </c>
      <c r="C50" s="30">
        <v>44601.846527777801</v>
      </c>
      <c r="D50" s="30">
        <v>44602.716076388897</v>
      </c>
      <c r="E50" s="2" t="s">
        <v>81</v>
      </c>
      <c r="F50" s="31" t="s">
        <v>6</v>
      </c>
      <c r="H50" s="31"/>
    </row>
    <row r="51" spans="1:8" x14ac:dyDescent="0.2">
      <c r="A51" s="2" t="s">
        <v>83</v>
      </c>
      <c r="B51" s="3" t="s">
        <v>84</v>
      </c>
      <c r="C51" s="30">
        <v>44602.220833333296</v>
      </c>
      <c r="D51" s="30">
        <v>44607.350543981498</v>
      </c>
      <c r="E51" s="2" t="s">
        <v>83</v>
      </c>
      <c r="F51" s="31" t="s">
        <v>6</v>
      </c>
      <c r="H51" s="31"/>
    </row>
    <row r="52" spans="1:8" x14ac:dyDescent="0.2">
      <c r="A52" s="2" t="s">
        <v>85</v>
      </c>
      <c r="B52" s="3" t="s">
        <v>23</v>
      </c>
      <c r="C52" s="30">
        <v>44602.245138888902</v>
      </c>
      <c r="D52" s="30">
        <v>44603.663171296299</v>
      </c>
      <c r="E52" s="2" t="s">
        <v>85</v>
      </c>
      <c r="F52" s="31" t="s">
        <v>6</v>
      </c>
      <c r="H52" s="31"/>
    </row>
    <row r="53" spans="1:8" x14ac:dyDescent="0.2">
      <c r="A53" s="2" t="s">
        <v>86</v>
      </c>
      <c r="B53" s="3" t="s">
        <v>24</v>
      </c>
      <c r="C53" s="30">
        <v>44602.546527777798</v>
      </c>
      <c r="D53" s="30">
        <v>44613.574259259301</v>
      </c>
      <c r="E53" s="2" t="s">
        <v>86</v>
      </c>
      <c r="F53" s="31" t="s">
        <v>6</v>
      </c>
      <c r="H53" s="31"/>
    </row>
    <row r="54" spans="1:8" x14ac:dyDescent="0.2">
      <c r="A54" s="2" t="s">
        <v>87</v>
      </c>
      <c r="B54" s="3" t="s">
        <v>88</v>
      </c>
      <c r="C54" s="30">
        <v>44602.870833333298</v>
      </c>
      <c r="D54" s="30">
        <v>44613.297986111102</v>
      </c>
      <c r="E54" s="2" t="s">
        <v>87</v>
      </c>
      <c r="F54" s="31" t="s">
        <v>6</v>
      </c>
      <c r="H54" s="31"/>
    </row>
    <row r="55" spans="1:8" x14ac:dyDescent="0.2">
      <c r="A55" s="2" t="s">
        <v>89</v>
      </c>
      <c r="B55" s="3" t="s">
        <v>22</v>
      </c>
      <c r="C55" s="30">
        <v>44603.470833333296</v>
      </c>
      <c r="D55" s="30">
        <v>44607.464733796303</v>
      </c>
      <c r="E55" s="2" t="s">
        <v>89</v>
      </c>
      <c r="F55" s="31" t="s">
        <v>6</v>
      </c>
      <c r="H55" s="31"/>
    </row>
    <row r="56" spans="1:8" x14ac:dyDescent="0.2">
      <c r="A56" s="2" t="s">
        <v>90</v>
      </c>
      <c r="B56" s="3" t="s">
        <v>8</v>
      </c>
      <c r="C56" s="30">
        <v>44603.477083333302</v>
      </c>
      <c r="D56" s="30">
        <v>44607.605173611097</v>
      </c>
      <c r="E56" s="2" t="s">
        <v>90</v>
      </c>
      <c r="F56" s="31" t="s">
        <v>6</v>
      </c>
      <c r="H56" s="31"/>
    </row>
    <row r="57" spans="1:8" x14ac:dyDescent="0.2">
      <c r="A57" s="2" t="s">
        <v>91</v>
      </c>
      <c r="B57" s="3" t="s">
        <v>23</v>
      </c>
      <c r="C57" s="30">
        <v>44604.313888888901</v>
      </c>
      <c r="D57" s="30">
        <v>44610.367824074099</v>
      </c>
      <c r="E57" s="2" t="s">
        <v>91</v>
      </c>
      <c r="F57" s="31" t="s">
        <v>6</v>
      </c>
      <c r="H57" s="31"/>
    </row>
    <row r="58" spans="1:8" x14ac:dyDescent="0.2">
      <c r="A58" s="2" t="s">
        <v>92</v>
      </c>
      <c r="B58" s="3" t="s">
        <v>23</v>
      </c>
      <c r="C58" s="30">
        <v>44605.596527777801</v>
      </c>
      <c r="D58" s="30">
        <v>44617.307002314803</v>
      </c>
      <c r="E58" s="2" t="s">
        <v>92</v>
      </c>
      <c r="F58" s="31" t="s">
        <v>6</v>
      </c>
      <c r="H58" s="31"/>
    </row>
    <row r="59" spans="1:8" x14ac:dyDescent="0.2">
      <c r="A59" s="2" t="s">
        <v>93</v>
      </c>
      <c r="B59" s="3" t="s">
        <v>23</v>
      </c>
      <c r="C59" s="30">
        <v>44605.903472222199</v>
      </c>
      <c r="D59" s="30">
        <v>44609.551099536999</v>
      </c>
      <c r="E59" s="2" t="s">
        <v>93</v>
      </c>
      <c r="F59" s="31" t="s">
        <v>6</v>
      </c>
      <c r="H59" s="31"/>
    </row>
    <row r="60" spans="1:8" x14ac:dyDescent="0.2">
      <c r="A60" s="2" t="s">
        <v>94</v>
      </c>
      <c r="B60" s="3" t="s">
        <v>11</v>
      </c>
      <c r="C60" s="30">
        <v>44606.417361111096</v>
      </c>
      <c r="D60" s="30">
        <v>44607.524976851899</v>
      </c>
      <c r="E60" s="2" t="s">
        <v>94</v>
      </c>
      <c r="F60" s="31" t="s">
        <v>6</v>
      </c>
      <c r="H60" s="31"/>
    </row>
    <row r="61" spans="1:8" x14ac:dyDescent="0.2">
      <c r="A61" s="2" t="s">
        <v>95</v>
      </c>
      <c r="B61" s="3" t="s">
        <v>17</v>
      </c>
      <c r="C61" s="30">
        <v>44607.344444444403</v>
      </c>
      <c r="D61" s="30">
        <v>44607.5681944444</v>
      </c>
      <c r="E61" s="2" t="s">
        <v>95</v>
      </c>
      <c r="F61" s="31" t="s">
        <v>6</v>
      </c>
      <c r="H61" s="31"/>
    </row>
    <row r="62" spans="1:8" x14ac:dyDescent="0.2">
      <c r="A62" s="2" t="s">
        <v>96</v>
      </c>
      <c r="B62" s="3" t="s">
        <v>19</v>
      </c>
      <c r="C62" s="30">
        <v>44607.445138888899</v>
      </c>
      <c r="D62" s="30">
        <v>44608.573611111096</v>
      </c>
      <c r="E62" s="2" t="s">
        <v>96</v>
      </c>
      <c r="F62" s="31" t="s">
        <v>6</v>
      </c>
      <c r="H62" s="31"/>
    </row>
    <row r="63" spans="1:8" x14ac:dyDescent="0.2">
      <c r="A63" s="2" t="s">
        <v>97</v>
      </c>
      <c r="B63" s="3" t="s">
        <v>98</v>
      </c>
      <c r="C63" s="30">
        <v>44607.484027777798</v>
      </c>
      <c r="D63" s="30">
        <v>44615.379895833299</v>
      </c>
      <c r="E63" s="2" t="s">
        <v>97</v>
      </c>
      <c r="F63" s="31" t="s">
        <v>6</v>
      </c>
      <c r="H63" s="31"/>
    </row>
    <row r="64" spans="1:8" x14ac:dyDescent="0.2">
      <c r="A64" s="2" t="s">
        <v>99</v>
      </c>
      <c r="B64" s="3" t="s">
        <v>61</v>
      </c>
      <c r="C64" s="30">
        <v>44607.5</v>
      </c>
      <c r="D64" s="30">
        <v>44621.381921296299</v>
      </c>
      <c r="E64" s="2" t="s">
        <v>99</v>
      </c>
      <c r="F64" s="31" t="s">
        <v>6</v>
      </c>
      <c r="H64" s="32"/>
    </row>
    <row r="65" spans="1:8" x14ac:dyDescent="0.2">
      <c r="A65" s="2" t="s">
        <v>100</v>
      </c>
      <c r="B65" s="3" t="s">
        <v>22</v>
      </c>
      <c r="C65" s="30">
        <v>44607.863888888904</v>
      </c>
      <c r="D65" s="30">
        <v>44613.488842592596</v>
      </c>
      <c r="E65" s="2" t="s">
        <v>100</v>
      </c>
      <c r="F65" s="31" t="s">
        <v>6</v>
      </c>
      <c r="H65" s="32"/>
    </row>
    <row r="66" spans="1:8" x14ac:dyDescent="0.2">
      <c r="A66" s="2" t="s">
        <v>101</v>
      </c>
      <c r="B66" s="3" t="s">
        <v>19</v>
      </c>
      <c r="C66" s="30">
        <v>44608.515972222202</v>
      </c>
      <c r="D66" s="30">
        <v>44610.408460648097</v>
      </c>
      <c r="E66" s="2" t="s">
        <v>101</v>
      </c>
      <c r="F66" s="31" t="s">
        <v>6</v>
      </c>
      <c r="H66" s="32"/>
    </row>
    <row r="67" spans="1:8" x14ac:dyDescent="0.2">
      <c r="A67" s="2" t="s">
        <v>102</v>
      </c>
      <c r="B67" s="3" t="s">
        <v>19</v>
      </c>
      <c r="C67" s="30">
        <v>44608.6472222222</v>
      </c>
      <c r="D67" s="30">
        <v>44609.575821759303</v>
      </c>
      <c r="E67" s="2" t="s">
        <v>102</v>
      </c>
      <c r="F67" s="31" t="s">
        <v>6</v>
      </c>
      <c r="H67" s="32"/>
    </row>
    <row r="68" spans="1:8" x14ac:dyDescent="0.2">
      <c r="A68" s="2" t="s">
        <v>103</v>
      </c>
      <c r="B68" s="3" t="s">
        <v>49</v>
      </c>
      <c r="C68" s="30">
        <v>44608.865277777797</v>
      </c>
      <c r="D68" s="30">
        <v>44610.488865740699</v>
      </c>
      <c r="E68" s="2" t="s">
        <v>103</v>
      </c>
      <c r="F68" s="31" t="s">
        <v>6</v>
      </c>
      <c r="H68" s="32"/>
    </row>
    <row r="69" spans="1:8" x14ac:dyDescent="0.2">
      <c r="A69" s="2" t="s">
        <v>104</v>
      </c>
      <c r="B69" s="3" t="s">
        <v>39</v>
      </c>
      <c r="C69" s="30">
        <v>44609.622222222199</v>
      </c>
      <c r="D69" s="30">
        <v>44610.556828703702</v>
      </c>
      <c r="E69" s="2" t="s">
        <v>104</v>
      </c>
      <c r="F69" s="31" t="s">
        <v>6</v>
      </c>
      <c r="H69" s="32"/>
    </row>
    <row r="70" spans="1:8" x14ac:dyDescent="0.2">
      <c r="A70" s="2" t="s">
        <v>105</v>
      </c>
      <c r="B70" s="3" t="s">
        <v>8</v>
      </c>
      <c r="C70" s="30">
        <v>44610.529861111099</v>
      </c>
      <c r="D70" s="30">
        <v>44614.588148148097</v>
      </c>
      <c r="E70" s="2" t="s">
        <v>105</v>
      </c>
      <c r="F70" s="31" t="s">
        <v>6</v>
      </c>
      <c r="H70" s="32"/>
    </row>
    <row r="71" spans="1:8" x14ac:dyDescent="0.2">
      <c r="A71" s="2" t="s">
        <v>106</v>
      </c>
      <c r="B71" s="3" t="s">
        <v>8</v>
      </c>
      <c r="C71" s="30">
        <v>44610.530555555597</v>
      </c>
      <c r="D71" s="30">
        <v>44615.393750000003</v>
      </c>
      <c r="E71" s="2" t="s">
        <v>106</v>
      </c>
      <c r="F71" s="31" t="s">
        <v>6</v>
      </c>
      <c r="H71" s="32"/>
    </row>
    <row r="72" spans="1:8" x14ac:dyDescent="0.2">
      <c r="A72" s="2" t="s">
        <v>107</v>
      </c>
      <c r="B72" s="3" t="s">
        <v>16</v>
      </c>
      <c r="C72" s="30">
        <v>44610.675694444399</v>
      </c>
      <c r="D72" s="30">
        <v>44614.477847222202</v>
      </c>
      <c r="E72" s="2" t="s">
        <v>107</v>
      </c>
      <c r="F72" s="31" t="s">
        <v>6</v>
      </c>
      <c r="H72" s="32"/>
    </row>
    <row r="73" spans="1:8" x14ac:dyDescent="0.2">
      <c r="A73" s="2" t="s">
        <v>108</v>
      </c>
      <c r="B73" s="3" t="s">
        <v>8</v>
      </c>
      <c r="C73" s="30">
        <v>44612.577777777798</v>
      </c>
      <c r="D73" s="30">
        <v>44620.421539351897</v>
      </c>
      <c r="E73" s="2" t="s">
        <v>108</v>
      </c>
      <c r="F73" s="31" t="s">
        <v>6</v>
      </c>
      <c r="H73" s="32"/>
    </row>
    <row r="74" spans="1:8" x14ac:dyDescent="0.2">
      <c r="A74" s="2" t="s">
        <v>109</v>
      </c>
      <c r="B74" s="3" t="s">
        <v>49</v>
      </c>
      <c r="C74" s="30">
        <v>44613.565972222197</v>
      </c>
      <c r="D74" s="30">
        <v>44621.384710648097</v>
      </c>
      <c r="E74" s="2" t="s">
        <v>109</v>
      </c>
      <c r="F74" s="31" t="s">
        <v>6</v>
      </c>
      <c r="H74" s="32"/>
    </row>
    <row r="75" spans="1:8" x14ac:dyDescent="0.2">
      <c r="A75" s="2" t="s">
        <v>110</v>
      </c>
      <c r="B75" s="3" t="s">
        <v>111</v>
      </c>
      <c r="C75" s="30">
        <v>44613.640277777798</v>
      </c>
      <c r="D75" s="30">
        <v>44614.368194444403</v>
      </c>
      <c r="E75" s="2" t="s">
        <v>110</v>
      </c>
      <c r="F75" s="31" t="s">
        <v>6</v>
      </c>
      <c r="H75" s="32"/>
    </row>
    <row r="76" spans="1:8" x14ac:dyDescent="0.2">
      <c r="A76" s="2" t="s">
        <v>112</v>
      </c>
      <c r="B76" s="3" t="s">
        <v>13</v>
      </c>
      <c r="C76" s="30">
        <v>44613.873611111099</v>
      </c>
      <c r="D76" s="30">
        <v>44616.3618055556</v>
      </c>
      <c r="E76" s="2" t="s">
        <v>112</v>
      </c>
      <c r="F76" s="31" t="s">
        <v>6</v>
      </c>
      <c r="H76" s="32"/>
    </row>
    <row r="77" spans="1:8" x14ac:dyDescent="0.2">
      <c r="A77" s="2" t="s">
        <v>113</v>
      </c>
      <c r="B77" s="3" t="s">
        <v>61</v>
      </c>
      <c r="C77" s="30">
        <v>44615.463194444397</v>
      </c>
      <c r="D77" s="30">
        <v>44615.5950578704</v>
      </c>
      <c r="E77" s="2" t="s">
        <v>113</v>
      </c>
      <c r="F77" s="31" t="s">
        <v>6</v>
      </c>
      <c r="H77" s="32"/>
    </row>
    <row r="78" spans="1:8" x14ac:dyDescent="0.2">
      <c r="A78" s="2" t="s">
        <v>114</v>
      </c>
      <c r="B78" s="3" t="s">
        <v>11</v>
      </c>
      <c r="C78" s="30">
        <v>44615.555555555598</v>
      </c>
      <c r="D78" s="30">
        <v>44620.454618055599</v>
      </c>
      <c r="E78" s="2" t="s">
        <v>114</v>
      </c>
      <c r="F78" s="31" t="s">
        <v>6</v>
      </c>
      <c r="H78" s="32"/>
    </row>
    <row r="79" spans="1:8" x14ac:dyDescent="0.2">
      <c r="A79" s="2" t="s">
        <v>115</v>
      </c>
      <c r="B79" s="3" t="s">
        <v>82</v>
      </c>
      <c r="C79" s="30">
        <v>44615.797916666699</v>
      </c>
      <c r="D79" s="30">
        <v>44616.574421296304</v>
      </c>
      <c r="E79" s="2" t="s">
        <v>115</v>
      </c>
      <c r="F79" s="31" t="s">
        <v>6</v>
      </c>
      <c r="H79" s="32"/>
    </row>
    <row r="80" spans="1:8" x14ac:dyDescent="0.2">
      <c r="A80" s="2" t="s">
        <v>116</v>
      </c>
      <c r="B80" s="3" t="s">
        <v>98</v>
      </c>
      <c r="C80" s="30">
        <v>44615.863194444399</v>
      </c>
      <c r="D80" s="30">
        <v>44616.535509259302</v>
      </c>
      <c r="E80" s="2" t="s">
        <v>116</v>
      </c>
      <c r="F80" s="31" t="s">
        <v>6</v>
      </c>
      <c r="H80" s="32"/>
    </row>
    <row r="81" spans="1:8" x14ac:dyDescent="0.2">
      <c r="A81" s="2" t="s">
        <v>117</v>
      </c>
      <c r="B81" s="3" t="s">
        <v>16</v>
      </c>
      <c r="C81" s="30">
        <v>44616.552083333299</v>
      </c>
      <c r="D81" s="30">
        <v>44620.556678240697</v>
      </c>
      <c r="E81" s="2" t="s">
        <v>117</v>
      </c>
      <c r="F81" s="31" t="s">
        <v>6</v>
      </c>
      <c r="H81" s="32"/>
    </row>
    <row r="82" spans="1:8" x14ac:dyDescent="0.2">
      <c r="A82" s="2" t="s">
        <v>118</v>
      </c>
      <c r="B82" s="3" t="s">
        <v>9</v>
      </c>
      <c r="C82" s="30">
        <v>44616.718055555597</v>
      </c>
      <c r="D82" s="30">
        <v>44620.536111111098</v>
      </c>
      <c r="E82" s="2" t="s">
        <v>118</v>
      </c>
      <c r="F82" s="31" t="s">
        <v>6</v>
      </c>
      <c r="H82" s="32"/>
    </row>
    <row r="83" spans="1:8" x14ac:dyDescent="0.2">
      <c r="A83" s="2" t="s">
        <v>119</v>
      </c>
      <c r="B83" s="3" t="s">
        <v>5</v>
      </c>
      <c r="C83" s="30">
        <v>44617.632638888899</v>
      </c>
      <c r="D83" s="30">
        <v>44621.487465277802</v>
      </c>
      <c r="E83" s="2" t="s">
        <v>119</v>
      </c>
      <c r="F83" s="31" t="s">
        <v>6</v>
      </c>
      <c r="H83" s="32"/>
    </row>
    <row r="84" spans="1:8" x14ac:dyDescent="0.2">
      <c r="A84" s="2" t="s">
        <v>120</v>
      </c>
      <c r="B84" s="3" t="s">
        <v>121</v>
      </c>
      <c r="C84" s="30">
        <v>44617.636111111096</v>
      </c>
      <c r="D84" s="30">
        <v>44621.451087963003</v>
      </c>
      <c r="E84" s="2" t="s">
        <v>120</v>
      </c>
      <c r="F84" s="31" t="s">
        <v>6</v>
      </c>
      <c r="H84" s="32"/>
    </row>
    <row r="85" spans="1:8" x14ac:dyDescent="0.2">
      <c r="A85" s="2" t="s">
        <v>122</v>
      </c>
      <c r="B85" s="3" t="s">
        <v>35</v>
      </c>
      <c r="C85" s="30">
        <v>44617.9243055556</v>
      </c>
      <c r="D85" s="30">
        <v>44620.393344907403</v>
      </c>
      <c r="E85" s="2" t="s">
        <v>122</v>
      </c>
      <c r="F85" s="31" t="s">
        <v>6</v>
      </c>
      <c r="H85" s="32"/>
    </row>
    <row r="86" spans="1:8" x14ac:dyDescent="0.2">
      <c r="A86" s="2" t="s">
        <v>123</v>
      </c>
      <c r="B86" s="3" t="s">
        <v>24</v>
      </c>
      <c r="C86" s="30">
        <v>44618.550694444399</v>
      </c>
      <c r="D86" s="30">
        <v>44624.433229166701</v>
      </c>
      <c r="E86" s="2" t="s">
        <v>123</v>
      </c>
      <c r="F86" s="31" t="s">
        <v>6</v>
      </c>
      <c r="H86" s="32"/>
    </row>
    <row r="87" spans="1:8" x14ac:dyDescent="0.2">
      <c r="A87" s="2" t="s">
        <v>124</v>
      </c>
      <c r="B87" s="3" t="s">
        <v>121</v>
      </c>
      <c r="C87" s="30">
        <v>44620.788888888899</v>
      </c>
      <c r="D87" s="30">
        <v>44630.495578703703</v>
      </c>
      <c r="E87" s="2" t="s">
        <v>124</v>
      </c>
      <c r="F87" s="31" t="s">
        <v>6</v>
      </c>
      <c r="H87" s="32"/>
    </row>
    <row r="88" spans="1:8" x14ac:dyDescent="0.2">
      <c r="A88" s="2" t="s">
        <v>125</v>
      </c>
      <c r="B88" s="3" t="s">
        <v>121</v>
      </c>
      <c r="C88" s="30">
        <v>44620.788888888899</v>
      </c>
      <c r="D88" s="30">
        <v>44630.496898148202</v>
      </c>
      <c r="E88" s="2" t="s">
        <v>125</v>
      </c>
      <c r="F88" s="31" t="s">
        <v>6</v>
      </c>
      <c r="H88" s="32"/>
    </row>
    <row r="89" spans="1:8" x14ac:dyDescent="0.2">
      <c r="A89" s="2" t="s">
        <v>126</v>
      </c>
      <c r="B89" s="3" t="s">
        <v>84</v>
      </c>
      <c r="C89" s="30">
        <v>44620.795833333301</v>
      </c>
      <c r="D89" s="30">
        <v>44621.498263888898</v>
      </c>
      <c r="E89" s="2" t="s">
        <v>126</v>
      </c>
      <c r="F89" s="31" t="s">
        <v>6</v>
      </c>
      <c r="H89" s="32"/>
    </row>
    <row r="90" spans="1:8" x14ac:dyDescent="0.2">
      <c r="A90" s="2" t="s">
        <v>127</v>
      </c>
      <c r="B90" s="3" t="s">
        <v>61</v>
      </c>
      <c r="C90" s="30">
        <v>44622.426388888904</v>
      </c>
      <c r="D90" s="30">
        <v>44635.635416666701</v>
      </c>
      <c r="E90" s="2" t="s">
        <v>127</v>
      </c>
      <c r="F90" s="31" t="s">
        <v>6</v>
      </c>
      <c r="H90" s="31"/>
    </row>
    <row r="91" spans="1:8" x14ac:dyDescent="0.2">
      <c r="A91" s="2" t="s">
        <v>128</v>
      </c>
      <c r="B91" s="3" t="s">
        <v>7</v>
      </c>
      <c r="C91" s="30">
        <v>44622.616666666698</v>
      </c>
      <c r="D91" s="30">
        <v>44624.563483796301</v>
      </c>
      <c r="E91" s="2" t="s">
        <v>128</v>
      </c>
      <c r="F91" s="31" t="s">
        <v>6</v>
      </c>
      <c r="H91" s="32"/>
    </row>
    <row r="92" spans="1:8" x14ac:dyDescent="0.2">
      <c r="A92" s="2" t="s">
        <v>129</v>
      </c>
      <c r="B92" s="3" t="s">
        <v>130</v>
      </c>
      <c r="C92" s="30">
        <v>44622.713194444397</v>
      </c>
      <c r="D92" s="30">
        <v>44624.3727083333</v>
      </c>
      <c r="E92" s="2" t="s">
        <v>129</v>
      </c>
      <c r="F92" s="31" t="s">
        <v>6</v>
      </c>
      <c r="H92" s="32"/>
    </row>
    <row r="93" spans="1:8" x14ac:dyDescent="0.2">
      <c r="A93" s="2" t="s">
        <v>131</v>
      </c>
      <c r="B93" s="3" t="s">
        <v>61</v>
      </c>
      <c r="C93" s="30">
        <v>44621.958333333299</v>
      </c>
      <c r="D93" s="30">
        <v>44623.559421296297</v>
      </c>
      <c r="E93" s="31" t="s">
        <v>264</v>
      </c>
      <c r="F93" s="31" t="s">
        <v>6</v>
      </c>
      <c r="H93" s="32"/>
    </row>
    <row r="94" spans="1:8" x14ac:dyDescent="0.2">
      <c r="A94" s="2" t="s">
        <v>132</v>
      </c>
      <c r="B94" s="3" t="s">
        <v>111</v>
      </c>
      <c r="C94" s="30">
        <v>44623.744444444397</v>
      </c>
      <c r="D94" s="30">
        <v>44624.373958333301</v>
      </c>
      <c r="E94" s="2" t="s">
        <v>132</v>
      </c>
      <c r="F94" s="31" t="s">
        <v>6</v>
      </c>
      <c r="H94" s="32"/>
    </row>
    <row r="95" spans="1:8" x14ac:dyDescent="0.2">
      <c r="A95" s="2" t="s">
        <v>133</v>
      </c>
      <c r="B95" s="3" t="s">
        <v>35</v>
      </c>
      <c r="C95" s="30">
        <v>44624.304861111101</v>
      </c>
      <c r="D95" s="30">
        <v>44627.380266203698</v>
      </c>
      <c r="E95" s="2" t="s">
        <v>133</v>
      </c>
      <c r="F95" s="31" t="s">
        <v>6</v>
      </c>
      <c r="H95" s="32"/>
    </row>
    <row r="96" spans="1:8" x14ac:dyDescent="0.2">
      <c r="A96" s="2" t="s">
        <v>134</v>
      </c>
      <c r="B96" s="3" t="s">
        <v>11</v>
      </c>
      <c r="C96" s="30">
        <v>44624.585416666698</v>
      </c>
      <c r="D96" s="30">
        <v>44631.492962962999</v>
      </c>
      <c r="E96" s="2" t="s">
        <v>134</v>
      </c>
      <c r="F96" s="31" t="s">
        <v>6</v>
      </c>
      <c r="H96" s="32"/>
    </row>
    <row r="97" spans="1:8" x14ac:dyDescent="0.2">
      <c r="A97" s="2" t="s">
        <v>135</v>
      </c>
      <c r="B97" s="3" t="s">
        <v>11</v>
      </c>
      <c r="C97" s="30">
        <v>44627.565277777801</v>
      </c>
      <c r="D97" s="30">
        <v>44634.361377314803</v>
      </c>
      <c r="E97" s="2" t="s">
        <v>135</v>
      </c>
      <c r="F97" s="31" t="s">
        <v>6</v>
      </c>
      <c r="H97" s="32"/>
    </row>
    <row r="98" spans="1:8" x14ac:dyDescent="0.2">
      <c r="A98" s="2" t="s">
        <v>136</v>
      </c>
      <c r="B98" s="3" t="s">
        <v>137</v>
      </c>
      <c r="C98" s="30">
        <v>44628.604861111096</v>
      </c>
      <c r="D98" s="30">
        <v>44634.604155092602</v>
      </c>
      <c r="E98" s="2" t="s">
        <v>136</v>
      </c>
      <c r="F98" s="31" t="s">
        <v>6</v>
      </c>
      <c r="H98" s="32"/>
    </row>
    <row r="99" spans="1:8" x14ac:dyDescent="0.2">
      <c r="A99" s="2" t="s">
        <v>138</v>
      </c>
      <c r="B99" s="3" t="s">
        <v>11</v>
      </c>
      <c r="C99" s="30">
        <v>44628.813888888901</v>
      </c>
      <c r="D99" s="30">
        <v>44634.415810185201</v>
      </c>
      <c r="E99" s="2" t="s">
        <v>138</v>
      </c>
      <c r="F99" s="31" t="s">
        <v>6</v>
      </c>
      <c r="H99" s="32"/>
    </row>
    <row r="100" spans="1:8" x14ac:dyDescent="0.2">
      <c r="A100" s="2" t="s">
        <v>139</v>
      </c>
      <c r="B100" s="3" t="s">
        <v>140</v>
      </c>
      <c r="C100" s="30">
        <v>44629.520833333299</v>
      </c>
      <c r="D100" s="30">
        <v>44631.542488425897</v>
      </c>
      <c r="E100" s="2" t="s">
        <v>265</v>
      </c>
      <c r="F100" s="31" t="s">
        <v>6</v>
      </c>
      <c r="H100" s="32"/>
    </row>
    <row r="101" spans="1:8" x14ac:dyDescent="0.2">
      <c r="A101" s="2" t="s">
        <v>141</v>
      </c>
      <c r="B101" s="3" t="s">
        <v>8</v>
      </c>
      <c r="C101" s="30">
        <v>44629.994444444397</v>
      </c>
      <c r="D101" s="30">
        <v>44631.3285300926</v>
      </c>
      <c r="E101" s="2" t="s">
        <v>141</v>
      </c>
      <c r="F101" s="31" t="s">
        <v>6</v>
      </c>
      <c r="H101" s="31"/>
    </row>
    <row r="102" spans="1:8" x14ac:dyDescent="0.2">
      <c r="A102" s="2" t="s">
        <v>142</v>
      </c>
      <c r="B102" s="3" t="s">
        <v>130</v>
      </c>
      <c r="C102" s="30">
        <v>44630.390972222202</v>
      </c>
      <c r="D102" s="30">
        <v>44656.392719907402</v>
      </c>
      <c r="E102" s="2" t="s">
        <v>142</v>
      </c>
      <c r="F102" s="31" t="s">
        <v>6</v>
      </c>
      <c r="H102" s="32"/>
    </row>
    <row r="103" spans="1:8" x14ac:dyDescent="0.2">
      <c r="A103" s="2" t="s">
        <v>143</v>
      </c>
      <c r="B103" s="3" t="s">
        <v>144</v>
      </c>
      <c r="C103" s="30">
        <v>44630.4597222222</v>
      </c>
      <c r="D103" s="30">
        <v>44631.506863425901</v>
      </c>
      <c r="E103" s="2" t="s">
        <v>143</v>
      </c>
      <c r="F103" s="31" t="s">
        <v>6</v>
      </c>
      <c r="H103" s="31"/>
    </row>
    <row r="104" spans="1:8" x14ac:dyDescent="0.2">
      <c r="A104" s="2" t="s">
        <v>145</v>
      </c>
      <c r="B104" s="3" t="s">
        <v>61</v>
      </c>
      <c r="C104" s="30">
        <v>44627.958333333299</v>
      </c>
      <c r="D104" s="30">
        <v>44634.556273148097</v>
      </c>
      <c r="E104" s="2" t="s">
        <v>145</v>
      </c>
      <c r="F104" s="31" t="s">
        <v>6</v>
      </c>
      <c r="H104" s="31"/>
    </row>
    <row r="105" spans="1:8" x14ac:dyDescent="0.2">
      <c r="A105" s="2" t="s">
        <v>146</v>
      </c>
      <c r="B105" s="3" t="s">
        <v>147</v>
      </c>
      <c r="C105" s="30">
        <v>44631.872222222199</v>
      </c>
      <c r="D105" s="30">
        <v>44636.574039351901</v>
      </c>
      <c r="E105" s="2" t="s">
        <v>146</v>
      </c>
      <c r="F105" s="31" t="s">
        <v>6</v>
      </c>
      <c r="H105" s="31"/>
    </row>
    <row r="106" spans="1:8" x14ac:dyDescent="0.2">
      <c r="A106" s="2" t="s">
        <v>148</v>
      </c>
      <c r="B106" s="3" t="s">
        <v>35</v>
      </c>
      <c r="C106" s="30">
        <v>44632.822222222203</v>
      </c>
      <c r="D106" s="30">
        <v>44670.500104166698</v>
      </c>
      <c r="E106" s="2" t="s">
        <v>148</v>
      </c>
      <c r="F106" s="31" t="s">
        <v>6</v>
      </c>
      <c r="H106" s="31"/>
    </row>
    <row r="107" spans="1:8" x14ac:dyDescent="0.2">
      <c r="A107" s="2" t="s">
        <v>149</v>
      </c>
      <c r="B107" s="3" t="s">
        <v>49</v>
      </c>
      <c r="C107" s="30">
        <v>44634.454166666699</v>
      </c>
      <c r="D107" s="30">
        <v>44636.635763888902</v>
      </c>
      <c r="E107" s="2" t="s">
        <v>149</v>
      </c>
      <c r="F107" s="31" t="s">
        <v>6</v>
      </c>
      <c r="H107" s="31"/>
    </row>
    <row r="108" spans="1:8" x14ac:dyDescent="0.2">
      <c r="A108" s="2" t="s">
        <v>150</v>
      </c>
      <c r="B108" s="3" t="s">
        <v>13</v>
      </c>
      <c r="C108" s="30">
        <v>44635.5</v>
      </c>
      <c r="D108" s="30">
        <v>44670.5299421296</v>
      </c>
      <c r="E108" s="2" t="s">
        <v>150</v>
      </c>
      <c r="F108" s="31" t="s">
        <v>6</v>
      </c>
      <c r="H108" s="31"/>
    </row>
    <row r="109" spans="1:8" x14ac:dyDescent="0.2">
      <c r="A109" s="2" t="s">
        <v>151</v>
      </c>
      <c r="B109" s="3" t="s">
        <v>84</v>
      </c>
      <c r="C109" s="30">
        <v>44635.631249999999</v>
      </c>
      <c r="D109" s="30">
        <v>44637.634837963</v>
      </c>
      <c r="E109" s="2" t="s">
        <v>151</v>
      </c>
      <c r="F109" s="31" t="s">
        <v>6</v>
      </c>
      <c r="H109" s="31"/>
    </row>
    <row r="110" spans="1:8" x14ac:dyDescent="0.2">
      <c r="A110" s="2" t="s">
        <v>152</v>
      </c>
      <c r="B110" s="3" t="s">
        <v>61</v>
      </c>
      <c r="C110" s="30">
        <v>44635.586111111101</v>
      </c>
      <c r="D110" s="30">
        <v>44648.542800925898</v>
      </c>
      <c r="E110" s="2" t="s">
        <v>152</v>
      </c>
      <c r="F110" s="31" t="s">
        <v>6</v>
      </c>
      <c r="H110" s="31"/>
    </row>
    <row r="111" spans="1:8" x14ac:dyDescent="0.2">
      <c r="A111" s="2" t="s">
        <v>153</v>
      </c>
      <c r="B111" s="3" t="s">
        <v>15</v>
      </c>
      <c r="C111" s="30">
        <v>44636.505555555603</v>
      </c>
      <c r="D111" s="30">
        <v>44670.557060185201</v>
      </c>
      <c r="E111" s="2" t="s">
        <v>153</v>
      </c>
      <c r="F111" s="31" t="s">
        <v>6</v>
      </c>
      <c r="H111" s="31"/>
    </row>
    <row r="112" spans="1:8" x14ac:dyDescent="0.2">
      <c r="A112" s="2" t="s">
        <v>154</v>
      </c>
      <c r="B112" s="3" t="s">
        <v>137</v>
      </c>
      <c r="C112" s="30">
        <v>44637.686111111099</v>
      </c>
      <c r="D112" s="30">
        <v>44638.519537036998</v>
      </c>
      <c r="E112" s="2" t="s">
        <v>154</v>
      </c>
      <c r="F112" s="31" t="s">
        <v>6</v>
      </c>
      <c r="H112" s="31"/>
    </row>
    <row r="113" spans="1:8" x14ac:dyDescent="0.2">
      <c r="A113" s="2" t="s">
        <v>155</v>
      </c>
      <c r="B113" s="3" t="s">
        <v>19</v>
      </c>
      <c r="C113" s="30">
        <v>44637.772916666698</v>
      </c>
      <c r="D113" s="30">
        <v>44670.566226851901</v>
      </c>
      <c r="E113" s="2" t="s">
        <v>155</v>
      </c>
      <c r="F113" s="31" t="s">
        <v>6</v>
      </c>
      <c r="H113" s="31"/>
    </row>
    <row r="114" spans="1:8" x14ac:dyDescent="0.2">
      <c r="A114" s="2" t="s">
        <v>156</v>
      </c>
      <c r="B114" s="3" t="s">
        <v>19</v>
      </c>
      <c r="C114" s="30">
        <v>44637.774305555598</v>
      </c>
      <c r="D114" s="30">
        <v>44670.570520833302</v>
      </c>
      <c r="E114" s="2" t="s">
        <v>156</v>
      </c>
      <c r="F114" s="31" t="s">
        <v>6</v>
      </c>
      <c r="H114" s="31"/>
    </row>
    <row r="115" spans="1:8" x14ac:dyDescent="0.2">
      <c r="A115" s="2" t="s">
        <v>157</v>
      </c>
      <c r="B115" s="3" t="s">
        <v>130</v>
      </c>
      <c r="C115" s="30">
        <v>44637.782638888901</v>
      </c>
      <c r="D115" s="30">
        <v>44670.576759259297</v>
      </c>
      <c r="E115" s="2" t="s">
        <v>157</v>
      </c>
      <c r="F115" s="31" t="s">
        <v>6</v>
      </c>
      <c r="H115" s="31"/>
    </row>
    <row r="116" spans="1:8" x14ac:dyDescent="0.2">
      <c r="A116" s="2" t="s">
        <v>158</v>
      </c>
      <c r="B116" s="3" t="s">
        <v>11</v>
      </c>
      <c r="C116" s="30">
        <v>44638.474999999999</v>
      </c>
      <c r="D116" s="30">
        <v>44670.579155092601</v>
      </c>
      <c r="E116" s="2" t="s">
        <v>158</v>
      </c>
      <c r="F116" s="31" t="s">
        <v>6</v>
      </c>
      <c r="H116" s="31"/>
    </row>
    <row r="117" spans="1:8" x14ac:dyDescent="0.2">
      <c r="A117" s="2" t="s">
        <v>159</v>
      </c>
      <c r="B117" s="3" t="s">
        <v>9</v>
      </c>
      <c r="C117" s="30">
        <v>44638.779861111099</v>
      </c>
      <c r="D117" s="30">
        <v>44641.602581018502</v>
      </c>
      <c r="E117" s="2" t="s">
        <v>159</v>
      </c>
      <c r="F117" s="31" t="s">
        <v>6</v>
      </c>
      <c r="H117" s="31"/>
    </row>
    <row r="118" spans="1:8" x14ac:dyDescent="0.2">
      <c r="A118" s="2" t="s">
        <v>160</v>
      </c>
      <c r="B118" s="3" t="s">
        <v>8</v>
      </c>
      <c r="C118" s="30">
        <v>44638.903472222199</v>
      </c>
      <c r="D118" s="30">
        <v>44641.721250000002</v>
      </c>
      <c r="E118" s="2" t="s">
        <v>160</v>
      </c>
      <c r="F118" s="31" t="s">
        <v>6</v>
      </c>
      <c r="H118" s="31"/>
    </row>
    <row r="119" spans="1:8" x14ac:dyDescent="0.2">
      <c r="A119" s="2" t="s">
        <v>161</v>
      </c>
      <c r="B119" s="3" t="s">
        <v>49</v>
      </c>
      <c r="C119" s="30">
        <v>44639.997916666704</v>
      </c>
      <c r="D119" s="30">
        <v>44643.734212962998</v>
      </c>
      <c r="E119" s="2" t="s">
        <v>161</v>
      </c>
      <c r="F119" s="31" t="s">
        <v>6</v>
      </c>
      <c r="H119" s="31"/>
    </row>
    <row r="120" spans="1:8" x14ac:dyDescent="0.2">
      <c r="A120" s="2" t="s">
        <v>162</v>
      </c>
      <c r="B120" s="3" t="s">
        <v>23</v>
      </c>
      <c r="C120" s="30">
        <v>44640.381944444402</v>
      </c>
      <c r="D120" s="30">
        <v>44676.479895833298</v>
      </c>
      <c r="E120" s="2" t="s">
        <v>162</v>
      </c>
      <c r="F120" s="31" t="s">
        <v>6</v>
      </c>
      <c r="H120" s="31"/>
    </row>
    <row r="121" spans="1:8" x14ac:dyDescent="0.2">
      <c r="A121" s="2" t="s">
        <v>163</v>
      </c>
      <c r="B121" s="3" t="s">
        <v>23</v>
      </c>
      <c r="C121" s="30">
        <v>44641.945833333302</v>
      </c>
      <c r="D121" s="30">
        <v>44676.486747685201</v>
      </c>
      <c r="E121" s="2" t="s">
        <v>163</v>
      </c>
      <c r="F121" s="31" t="s">
        <v>6</v>
      </c>
      <c r="H121" s="31"/>
    </row>
    <row r="122" spans="1:8" x14ac:dyDescent="0.2">
      <c r="A122" s="2" t="s">
        <v>164</v>
      </c>
      <c r="B122" s="3" t="s">
        <v>17</v>
      </c>
      <c r="C122" s="30">
        <v>44642.275694444397</v>
      </c>
      <c r="D122" s="30">
        <v>44676.609305555598</v>
      </c>
      <c r="E122" s="2" t="s">
        <v>164</v>
      </c>
      <c r="F122" s="31" t="s">
        <v>6</v>
      </c>
      <c r="H122" s="31"/>
    </row>
    <row r="123" spans="1:8" s="36" customFormat="1" x14ac:dyDescent="0.2">
      <c r="A123" s="33" t="s">
        <v>165</v>
      </c>
      <c r="B123" s="34" t="s">
        <v>7</v>
      </c>
      <c r="C123" s="35">
        <v>44642.385416666701</v>
      </c>
      <c r="D123" s="35">
        <v>44657.615624999999</v>
      </c>
      <c r="E123" s="33" t="s">
        <v>165</v>
      </c>
      <c r="F123" s="32" t="s">
        <v>6</v>
      </c>
      <c r="H123" s="32"/>
    </row>
    <row r="124" spans="1:8" x14ac:dyDescent="0.2">
      <c r="A124" s="2" t="s">
        <v>166</v>
      </c>
      <c r="B124" s="3" t="s">
        <v>9</v>
      </c>
      <c r="C124" s="30">
        <v>44643.347222222197</v>
      </c>
      <c r="D124" s="30">
        <v>44643.641909722202</v>
      </c>
      <c r="E124" s="2" t="s">
        <v>166</v>
      </c>
      <c r="F124" s="31" t="s">
        <v>6</v>
      </c>
      <c r="H124" s="31"/>
    </row>
    <row r="125" spans="1:8" x14ac:dyDescent="0.2">
      <c r="A125" s="2" t="s">
        <v>167</v>
      </c>
      <c r="B125" s="3" t="s">
        <v>11</v>
      </c>
      <c r="C125" s="30">
        <v>44643.493750000001</v>
      </c>
      <c r="D125" s="30">
        <v>44670.637175925898</v>
      </c>
      <c r="E125" s="2" t="s">
        <v>167</v>
      </c>
      <c r="F125" s="31" t="s">
        <v>6</v>
      </c>
      <c r="H125" s="31"/>
    </row>
    <row r="126" spans="1:8" x14ac:dyDescent="0.2">
      <c r="A126" s="2" t="s">
        <v>168</v>
      </c>
      <c r="B126" s="3" t="s">
        <v>61</v>
      </c>
      <c r="C126" s="30">
        <v>44643.607638888898</v>
      </c>
      <c r="D126" s="30">
        <v>44649.528576388897</v>
      </c>
      <c r="E126" s="2" t="s">
        <v>168</v>
      </c>
      <c r="F126" s="31" t="s">
        <v>6</v>
      </c>
      <c r="H126" s="31"/>
    </row>
    <row r="127" spans="1:8" x14ac:dyDescent="0.2">
      <c r="A127" s="2" t="s">
        <v>169</v>
      </c>
      <c r="B127" s="3" t="s">
        <v>7</v>
      </c>
      <c r="C127" s="30">
        <v>44645.21875</v>
      </c>
      <c r="D127" s="30">
        <v>44670.6489814815</v>
      </c>
      <c r="E127" s="2" t="s">
        <v>169</v>
      </c>
      <c r="F127" s="31" t="s">
        <v>6</v>
      </c>
      <c r="H127" s="31"/>
    </row>
    <row r="128" spans="1:8" x14ac:dyDescent="0.2">
      <c r="A128" s="2" t="s">
        <v>170</v>
      </c>
      <c r="B128" s="3" t="s">
        <v>171</v>
      </c>
      <c r="C128" s="30">
        <v>44645.461805555598</v>
      </c>
      <c r="D128" s="30">
        <v>44645.602881944404</v>
      </c>
      <c r="E128" s="2" t="s">
        <v>170</v>
      </c>
      <c r="F128" s="31" t="s">
        <v>6</v>
      </c>
      <c r="H128" s="31"/>
    </row>
    <row r="129" spans="1:8" x14ac:dyDescent="0.2">
      <c r="A129" s="2" t="s">
        <v>172</v>
      </c>
      <c r="B129" s="3" t="s">
        <v>111</v>
      </c>
      <c r="C129" s="30">
        <v>44646.525694444397</v>
      </c>
      <c r="D129" s="30">
        <v>44648.373553240701</v>
      </c>
      <c r="E129" s="2" t="s">
        <v>172</v>
      </c>
      <c r="F129" s="31" t="s">
        <v>6</v>
      </c>
      <c r="H129" s="31"/>
    </row>
    <row r="130" spans="1:8" x14ac:dyDescent="0.2">
      <c r="A130" s="2" t="s">
        <v>173</v>
      </c>
      <c r="B130" s="3" t="s">
        <v>39</v>
      </c>
      <c r="C130" s="30">
        <v>44648.324999999997</v>
      </c>
      <c r="D130" s="30">
        <v>44648.578969907401</v>
      </c>
      <c r="E130" s="2" t="s">
        <v>173</v>
      </c>
      <c r="F130" s="31" t="s">
        <v>6</v>
      </c>
      <c r="H130" s="31"/>
    </row>
    <row r="131" spans="1:8" x14ac:dyDescent="0.2">
      <c r="A131" s="2" t="s">
        <v>174</v>
      </c>
      <c r="B131" s="3" t="s">
        <v>14</v>
      </c>
      <c r="C131" s="30">
        <v>44648.331944444399</v>
      </c>
      <c r="D131" s="30">
        <v>44648.611875000002</v>
      </c>
      <c r="E131" s="2" t="s">
        <v>174</v>
      </c>
      <c r="F131" s="31" t="s">
        <v>6</v>
      </c>
      <c r="H131" s="31"/>
    </row>
    <row r="132" spans="1:8" x14ac:dyDescent="0.2">
      <c r="A132" s="2" t="s">
        <v>175</v>
      </c>
      <c r="B132" s="3" t="s">
        <v>9</v>
      </c>
      <c r="C132" s="30">
        <v>44648.457638888904</v>
      </c>
      <c r="D132" s="30">
        <v>44649.5871527778</v>
      </c>
      <c r="E132" s="2" t="s">
        <v>175</v>
      </c>
      <c r="F132" s="31" t="s">
        <v>6</v>
      </c>
      <c r="H132" s="31"/>
    </row>
    <row r="133" spans="1:8" x14ac:dyDescent="0.2">
      <c r="A133" s="2" t="s">
        <v>176</v>
      </c>
      <c r="B133" s="3" t="s">
        <v>17</v>
      </c>
      <c r="C133" s="30">
        <v>44648.496527777803</v>
      </c>
      <c r="D133" s="30">
        <v>44649.416481481501</v>
      </c>
      <c r="E133" s="2" t="s">
        <v>176</v>
      </c>
      <c r="F133" s="31" t="s">
        <v>6</v>
      </c>
      <c r="H133" s="31"/>
    </row>
    <row r="134" spans="1:8" x14ac:dyDescent="0.2">
      <c r="A134" s="2" t="s">
        <v>177</v>
      </c>
      <c r="B134" s="3" t="s">
        <v>22</v>
      </c>
      <c r="C134" s="30">
        <v>44649.75</v>
      </c>
      <c r="D134" s="30">
        <v>44670.680381944403</v>
      </c>
      <c r="E134" s="2" t="s">
        <v>177</v>
      </c>
      <c r="F134" s="31" t="s">
        <v>6</v>
      </c>
      <c r="H134" s="31"/>
    </row>
    <row r="135" spans="1:8" x14ac:dyDescent="0.2">
      <c r="A135" s="2" t="s">
        <v>178</v>
      </c>
      <c r="B135" s="3" t="s">
        <v>35</v>
      </c>
      <c r="C135" s="30">
        <v>44650.348611111098</v>
      </c>
      <c r="D135" s="30">
        <v>44657.714560185203</v>
      </c>
      <c r="E135" s="2" t="s">
        <v>178</v>
      </c>
      <c r="F135" s="31" t="s">
        <v>6</v>
      </c>
      <c r="H135" s="31"/>
    </row>
    <row r="136" spans="1:8" x14ac:dyDescent="0.2">
      <c r="A136" s="2" t="s">
        <v>179</v>
      </c>
      <c r="B136" s="3" t="s">
        <v>180</v>
      </c>
      <c r="C136" s="30">
        <v>44650.710416666698</v>
      </c>
      <c r="D136" s="30">
        <v>44670.693206018499</v>
      </c>
      <c r="E136" s="2" t="s">
        <v>179</v>
      </c>
      <c r="F136" s="31" t="s">
        <v>6</v>
      </c>
      <c r="H136" s="31"/>
    </row>
    <row r="137" spans="1:8" x14ac:dyDescent="0.2">
      <c r="A137" s="2" t="s">
        <v>181</v>
      </c>
      <c r="B137" s="3" t="s">
        <v>22</v>
      </c>
      <c r="C137" s="30">
        <v>44652.425000000003</v>
      </c>
      <c r="D137" s="30">
        <v>44670.701249999998</v>
      </c>
      <c r="E137" s="2" t="s">
        <v>181</v>
      </c>
      <c r="F137" s="31" t="s">
        <v>6</v>
      </c>
    </row>
    <row r="138" spans="1:8" x14ac:dyDescent="0.2">
      <c r="A138" s="2" t="s">
        <v>182</v>
      </c>
      <c r="B138" s="3" t="s">
        <v>11</v>
      </c>
      <c r="C138" s="30">
        <v>44652.452083333301</v>
      </c>
      <c r="D138" s="30">
        <v>44670.705625000002</v>
      </c>
      <c r="E138" s="2" t="s">
        <v>182</v>
      </c>
      <c r="F138" s="31" t="s">
        <v>6</v>
      </c>
    </row>
    <row r="139" spans="1:8" x14ac:dyDescent="0.2">
      <c r="A139" s="2" t="s">
        <v>183</v>
      </c>
      <c r="B139" s="3" t="s">
        <v>8</v>
      </c>
      <c r="C139" s="30">
        <v>44652.573611111096</v>
      </c>
      <c r="D139" s="30">
        <v>44670.709791666697</v>
      </c>
      <c r="E139" s="2" t="s">
        <v>183</v>
      </c>
      <c r="F139" s="31" t="s">
        <v>6</v>
      </c>
    </row>
    <row r="140" spans="1:8" x14ac:dyDescent="0.2">
      <c r="A140" s="2" t="s">
        <v>184</v>
      </c>
      <c r="B140" s="3" t="s">
        <v>24</v>
      </c>
      <c r="C140" s="30">
        <v>44652.628472222197</v>
      </c>
      <c r="D140" s="30">
        <v>44676.543773148202</v>
      </c>
      <c r="E140" s="2" t="s">
        <v>184</v>
      </c>
      <c r="F140" s="31" t="s">
        <v>6</v>
      </c>
    </row>
    <row r="141" spans="1:8" x14ac:dyDescent="0.2">
      <c r="A141" s="2" t="s">
        <v>185</v>
      </c>
      <c r="B141" s="3" t="s">
        <v>23</v>
      </c>
      <c r="C141" s="30">
        <v>44652.733333333301</v>
      </c>
      <c r="D141" s="30">
        <v>44676.496203703697</v>
      </c>
      <c r="E141" s="2" t="s">
        <v>185</v>
      </c>
      <c r="F141" s="31" t="s">
        <v>6</v>
      </c>
    </row>
    <row r="142" spans="1:8" x14ac:dyDescent="0.2">
      <c r="A142" s="2" t="s">
        <v>186</v>
      </c>
      <c r="B142" s="3" t="s">
        <v>8</v>
      </c>
      <c r="C142" s="30">
        <v>44655.5222222222</v>
      </c>
      <c r="D142" s="30">
        <v>44670.719942129603</v>
      </c>
      <c r="E142" s="2" t="s">
        <v>186</v>
      </c>
      <c r="F142" s="31" t="s">
        <v>6</v>
      </c>
    </row>
    <row r="143" spans="1:8" x14ac:dyDescent="0.2">
      <c r="A143" s="2" t="s">
        <v>187</v>
      </c>
      <c r="B143" s="3" t="s">
        <v>10</v>
      </c>
      <c r="C143" s="30">
        <v>44656.454861111102</v>
      </c>
      <c r="D143" s="30">
        <v>44670.729039351798</v>
      </c>
      <c r="E143" s="2" t="s">
        <v>187</v>
      </c>
      <c r="F143" s="31" t="s">
        <v>6</v>
      </c>
    </row>
    <row r="144" spans="1:8" x14ac:dyDescent="0.2">
      <c r="A144" s="2" t="s">
        <v>188</v>
      </c>
      <c r="B144" s="3" t="s">
        <v>15</v>
      </c>
      <c r="C144" s="30">
        <v>44659.6159722222</v>
      </c>
      <c r="D144" s="30">
        <v>44670.738379629598</v>
      </c>
      <c r="E144" s="2" t="s">
        <v>188</v>
      </c>
      <c r="F144" s="31" t="s">
        <v>6</v>
      </c>
    </row>
    <row r="145" spans="1:6" x14ac:dyDescent="0.2">
      <c r="A145" s="2" t="s">
        <v>189</v>
      </c>
      <c r="B145" s="3" t="s">
        <v>20</v>
      </c>
      <c r="C145" s="30">
        <v>44663.009722222203</v>
      </c>
      <c r="D145" s="30">
        <v>44670.743634259299</v>
      </c>
      <c r="E145" s="2" t="s">
        <v>189</v>
      </c>
      <c r="F145" s="31" t="s">
        <v>6</v>
      </c>
    </row>
    <row r="146" spans="1:6" x14ac:dyDescent="0.2">
      <c r="A146" s="2" t="s">
        <v>190</v>
      </c>
      <c r="B146" s="3" t="s">
        <v>20</v>
      </c>
      <c r="C146" s="30">
        <v>44663.009722222203</v>
      </c>
      <c r="D146" s="30">
        <v>44670.746168981503</v>
      </c>
      <c r="E146" s="2" t="s">
        <v>190</v>
      </c>
      <c r="F146" s="31" t="s">
        <v>6</v>
      </c>
    </row>
    <row r="147" spans="1:6" x14ac:dyDescent="0.2">
      <c r="A147" s="2" t="s">
        <v>191</v>
      </c>
      <c r="B147" s="3" t="s">
        <v>25</v>
      </c>
      <c r="C147" s="30">
        <v>44663.3840277778</v>
      </c>
      <c r="D147" s="30">
        <v>44679.696898148097</v>
      </c>
      <c r="E147" s="2" t="s">
        <v>191</v>
      </c>
      <c r="F147" s="31" t="s">
        <v>6</v>
      </c>
    </row>
    <row r="148" spans="1:6" x14ac:dyDescent="0.2">
      <c r="A148" s="2" t="s">
        <v>192</v>
      </c>
      <c r="B148" s="3" t="s">
        <v>7</v>
      </c>
      <c r="C148" s="30">
        <v>44655</v>
      </c>
      <c r="D148" s="30">
        <v>44676.670219907399</v>
      </c>
      <c r="E148" s="2" t="s">
        <v>192</v>
      </c>
      <c r="F148" s="31" t="s">
        <v>6</v>
      </c>
    </row>
    <row r="149" spans="1:6" x14ac:dyDescent="0.2">
      <c r="A149" s="2" t="s">
        <v>193</v>
      </c>
      <c r="B149" s="3" t="s">
        <v>61</v>
      </c>
      <c r="C149" s="30">
        <v>44663.724305555603</v>
      </c>
      <c r="D149" s="30">
        <v>44671.728344907402</v>
      </c>
      <c r="E149" s="2" t="s">
        <v>193</v>
      </c>
      <c r="F149" s="31" t="s">
        <v>6</v>
      </c>
    </row>
    <row r="150" spans="1:6" x14ac:dyDescent="0.2">
      <c r="A150" s="2" t="s">
        <v>194</v>
      </c>
      <c r="B150" s="3" t="s">
        <v>11</v>
      </c>
      <c r="C150" s="30">
        <v>44664.690277777801</v>
      </c>
      <c r="D150" s="30">
        <v>44671.606689814798</v>
      </c>
      <c r="E150" s="2" t="s">
        <v>194</v>
      </c>
      <c r="F150" s="31" t="s">
        <v>6</v>
      </c>
    </row>
    <row r="151" spans="1:6" x14ac:dyDescent="0.2">
      <c r="A151" s="2" t="s">
        <v>195</v>
      </c>
      <c r="B151" s="3" t="s">
        <v>18</v>
      </c>
      <c r="C151" s="30">
        <v>44664.7631944444</v>
      </c>
      <c r="D151" s="30">
        <v>44671.521851851903</v>
      </c>
      <c r="E151" s="2" t="s">
        <v>195</v>
      </c>
      <c r="F151" s="31" t="s">
        <v>6</v>
      </c>
    </row>
    <row r="152" spans="1:6" x14ac:dyDescent="0.2">
      <c r="A152" s="2" t="s">
        <v>196</v>
      </c>
      <c r="B152" s="3" t="s">
        <v>8</v>
      </c>
      <c r="C152" s="30">
        <v>44667.875694444403</v>
      </c>
      <c r="D152" s="30">
        <v>44671.4558217593</v>
      </c>
      <c r="E152" s="2" t="s">
        <v>196</v>
      </c>
      <c r="F152" s="31" t="s">
        <v>6</v>
      </c>
    </row>
    <row r="153" spans="1:6" x14ac:dyDescent="0.2">
      <c r="A153" s="2" t="s">
        <v>197</v>
      </c>
      <c r="B153" s="3" t="s">
        <v>49</v>
      </c>
      <c r="C153" s="30">
        <v>44667.886111111096</v>
      </c>
      <c r="D153" s="30">
        <v>44671.430034722202</v>
      </c>
      <c r="E153" s="2" t="s">
        <v>197</v>
      </c>
      <c r="F153" s="31" t="s">
        <v>6</v>
      </c>
    </row>
    <row r="154" spans="1:6" x14ac:dyDescent="0.2">
      <c r="A154" s="2" t="s">
        <v>198</v>
      </c>
      <c r="B154" s="3" t="s">
        <v>49</v>
      </c>
      <c r="C154" s="30">
        <v>44669.376388888901</v>
      </c>
      <c r="D154" s="30">
        <v>44671.403217592597</v>
      </c>
      <c r="E154" s="2" t="s">
        <v>198</v>
      </c>
      <c r="F154" s="31" t="s">
        <v>6</v>
      </c>
    </row>
    <row r="155" spans="1:6" x14ac:dyDescent="0.2">
      <c r="A155" s="2" t="s">
        <v>199</v>
      </c>
      <c r="B155" s="3" t="s">
        <v>200</v>
      </c>
      <c r="C155" s="30">
        <v>44672.375</v>
      </c>
      <c r="D155" s="30">
        <v>44680.531574074099</v>
      </c>
      <c r="E155" s="2" t="s">
        <v>199</v>
      </c>
      <c r="F155" s="31" t="s">
        <v>6</v>
      </c>
    </row>
    <row r="156" spans="1:6" x14ac:dyDescent="0.2">
      <c r="A156" s="2" t="s">
        <v>201</v>
      </c>
      <c r="B156" s="3" t="s">
        <v>7</v>
      </c>
      <c r="C156" s="30">
        <v>44673.4243055556</v>
      </c>
      <c r="D156" s="30">
        <v>44677.369641203702</v>
      </c>
      <c r="E156" s="2" t="s">
        <v>201</v>
      </c>
      <c r="F156" s="31" t="s">
        <v>6</v>
      </c>
    </row>
    <row r="157" spans="1:6" x14ac:dyDescent="0.2">
      <c r="A157" s="2" t="s">
        <v>202</v>
      </c>
      <c r="B157" s="3" t="s">
        <v>49</v>
      </c>
      <c r="C157" s="30">
        <v>44673.442361111098</v>
      </c>
      <c r="D157" s="30">
        <v>44676.687152777798</v>
      </c>
      <c r="E157" s="2" t="s">
        <v>202</v>
      </c>
      <c r="F157" s="31" t="s">
        <v>6</v>
      </c>
    </row>
    <row r="158" spans="1:6" x14ac:dyDescent="0.2">
      <c r="A158" s="2" t="s">
        <v>203</v>
      </c>
      <c r="B158" s="3" t="s">
        <v>23</v>
      </c>
      <c r="C158" s="30">
        <v>44673.650694444397</v>
      </c>
      <c r="D158" s="30">
        <v>44676.707453703697</v>
      </c>
      <c r="E158" s="2" t="s">
        <v>203</v>
      </c>
      <c r="F158" s="31" t="s">
        <v>6</v>
      </c>
    </row>
    <row r="159" spans="1:6" x14ac:dyDescent="0.2">
      <c r="A159" s="2" t="s">
        <v>204</v>
      </c>
      <c r="B159" s="3" t="s">
        <v>22</v>
      </c>
      <c r="C159" s="30">
        <v>44675.011111111096</v>
      </c>
      <c r="D159" s="30">
        <v>44676.7118402778</v>
      </c>
      <c r="E159" s="2" t="s">
        <v>204</v>
      </c>
      <c r="F159" s="31" t="s">
        <v>6</v>
      </c>
    </row>
    <row r="160" spans="1:6" x14ac:dyDescent="0.2">
      <c r="A160" s="2" t="s">
        <v>205</v>
      </c>
      <c r="B160" s="3" t="s">
        <v>8</v>
      </c>
      <c r="C160" s="30">
        <v>44678.379166666702</v>
      </c>
      <c r="D160" s="30"/>
      <c r="E160" s="2"/>
      <c r="F160" s="2" t="s">
        <v>206</v>
      </c>
    </row>
    <row r="161" spans="1:6" x14ac:dyDescent="0.2">
      <c r="A161" s="2" t="s">
        <v>207</v>
      </c>
      <c r="B161" s="3" t="s">
        <v>35</v>
      </c>
      <c r="C161" s="30">
        <v>44678.603472222203</v>
      </c>
      <c r="D161" s="30">
        <v>44679.496203703697</v>
      </c>
      <c r="E161" s="2" t="s">
        <v>207</v>
      </c>
      <c r="F161" s="31" t="s">
        <v>6</v>
      </c>
    </row>
    <row r="162" spans="1:6" x14ac:dyDescent="0.2">
      <c r="A162" s="2" t="s">
        <v>208</v>
      </c>
      <c r="B162" s="3" t="s">
        <v>209</v>
      </c>
      <c r="C162" s="30">
        <v>44678.662499999999</v>
      </c>
      <c r="D162" s="30">
        <v>44679.469340277799</v>
      </c>
      <c r="E162" s="2" t="s">
        <v>208</v>
      </c>
      <c r="F162" s="31" t="s">
        <v>6</v>
      </c>
    </row>
    <row r="163" spans="1:6" x14ac:dyDescent="0.2">
      <c r="A163" s="2" t="s">
        <v>210</v>
      </c>
      <c r="B163" s="3" t="s">
        <v>130</v>
      </c>
      <c r="C163" s="30">
        <v>44679.752083333296</v>
      </c>
      <c r="D163" s="30">
        <v>44680.459918981498</v>
      </c>
      <c r="E163" s="2" t="s">
        <v>210</v>
      </c>
      <c r="F163" s="31" t="s">
        <v>6</v>
      </c>
    </row>
    <row r="164" spans="1:6" x14ac:dyDescent="0.2">
      <c r="A164" s="2" t="s">
        <v>211</v>
      </c>
      <c r="B164" s="3" t="s">
        <v>73</v>
      </c>
      <c r="C164" s="30">
        <v>44679.826388888898</v>
      </c>
      <c r="D164" s="30">
        <v>44680.426331018498</v>
      </c>
      <c r="E164" s="2" t="s">
        <v>211</v>
      </c>
      <c r="F164" s="31" t="s">
        <v>6</v>
      </c>
    </row>
    <row r="165" spans="1:6" x14ac:dyDescent="0.2">
      <c r="A165" s="2" t="s">
        <v>212</v>
      </c>
      <c r="B165" s="3" t="s">
        <v>98</v>
      </c>
      <c r="C165" s="30">
        <v>44678.75</v>
      </c>
      <c r="D165" s="30"/>
      <c r="E165" s="2"/>
      <c r="F165" s="2" t="s">
        <v>206</v>
      </c>
    </row>
    <row r="166" spans="1:6" x14ac:dyDescent="0.2">
      <c r="A166" s="2" t="s">
        <v>213</v>
      </c>
      <c r="B166" s="3" t="s">
        <v>61</v>
      </c>
      <c r="C166" s="30">
        <v>44680.583333333299</v>
      </c>
      <c r="D166" s="30">
        <v>44680.633402777799</v>
      </c>
      <c r="E166" s="2" t="s">
        <v>213</v>
      </c>
      <c r="F166" s="31" t="s">
        <v>6</v>
      </c>
    </row>
    <row r="167" spans="1:6" x14ac:dyDescent="0.2">
      <c r="A167" s="2" t="s">
        <v>214</v>
      </c>
      <c r="B167" s="3" t="s">
        <v>130</v>
      </c>
      <c r="C167" s="30">
        <v>44680.840972222199</v>
      </c>
      <c r="D167" s="30"/>
      <c r="E167" s="2"/>
      <c r="F167" s="2" t="s">
        <v>206</v>
      </c>
    </row>
    <row r="168" spans="1:6" x14ac:dyDescent="0.2">
      <c r="A168" s="2"/>
      <c r="B168" s="3"/>
      <c r="C168" s="4"/>
      <c r="D168" s="2"/>
      <c r="E168" s="2"/>
      <c r="F168" s="2"/>
    </row>
    <row r="169" spans="1:6" x14ac:dyDescent="0.2">
      <c r="A169" s="2"/>
      <c r="B169" s="3"/>
      <c r="C169" s="4"/>
      <c r="D169" s="2"/>
      <c r="E169" s="2"/>
      <c r="F169" s="2"/>
    </row>
    <row r="174" spans="1:6" x14ac:dyDescent="0.2">
      <c r="A174" s="3"/>
    </row>
    <row r="175" spans="1:6" x14ac:dyDescent="0.2">
      <c r="A175" s="3"/>
    </row>
    <row r="176" spans="1:6" x14ac:dyDescent="0.2">
      <c r="A176" s="3"/>
    </row>
    <row r="177" spans="1:1" x14ac:dyDescent="0.2">
      <c r="A177" s="3"/>
    </row>
    <row r="178" spans="1:1" x14ac:dyDescent="0.2">
      <c r="A178" s="3"/>
    </row>
  </sheetData>
  <autoFilter ref="A1:F167"/>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D25" sqref="D25"/>
    </sheetView>
  </sheetViews>
  <sheetFormatPr baseColWidth="10" defaultColWidth="11.42578125" defaultRowHeight="12.75" x14ac:dyDescent="0.2"/>
  <cols>
    <col min="1" max="2" width="11.42578125" style="7"/>
    <col min="3" max="3" width="27.140625" style="7" bestFit="1" customWidth="1"/>
    <col min="4" max="4" width="31.140625" style="7" bestFit="1" customWidth="1"/>
    <col min="5" max="5" width="42.28515625" style="7" bestFit="1" customWidth="1"/>
    <col min="6" max="7" width="11.42578125" style="7"/>
    <col min="8" max="8" width="14.85546875" style="7" customWidth="1"/>
    <col min="9" max="16384" width="11.42578125" style="7"/>
  </cols>
  <sheetData>
    <row r="1" spans="1:8" ht="15" x14ac:dyDescent="0.25">
      <c r="A1" s="6"/>
      <c r="B1" s="39" t="s">
        <v>220</v>
      </c>
      <c r="C1" s="39"/>
      <c r="D1" s="39"/>
      <c r="E1" s="39"/>
      <c r="F1" s="6"/>
      <c r="G1" s="6"/>
      <c r="H1" s="6"/>
    </row>
    <row r="2" spans="1:8" x14ac:dyDescent="0.2">
      <c r="A2" s="6"/>
      <c r="B2" s="6"/>
      <c r="C2" s="6"/>
      <c r="D2" s="6"/>
      <c r="E2" s="6"/>
      <c r="F2" s="6"/>
      <c r="G2" s="6"/>
      <c r="H2" s="6"/>
    </row>
    <row r="3" spans="1:8" ht="15" x14ac:dyDescent="0.25">
      <c r="A3" s="6"/>
      <c r="B3" s="8"/>
      <c r="C3" s="9" t="s">
        <v>221</v>
      </c>
      <c r="D3" s="9" t="s">
        <v>222</v>
      </c>
      <c r="E3" s="9" t="s">
        <v>223</v>
      </c>
      <c r="F3" s="6"/>
      <c r="G3" s="6"/>
      <c r="H3" s="6"/>
    </row>
    <row r="4" spans="1:8" ht="15" x14ac:dyDescent="0.25">
      <c r="A4" s="6"/>
      <c r="B4" s="10" t="s">
        <v>224</v>
      </c>
      <c r="C4" s="11">
        <v>166</v>
      </c>
      <c r="D4" s="11">
        <v>163</v>
      </c>
      <c r="E4" s="12">
        <f>D4/C4*100</f>
        <v>98.192771084337352</v>
      </c>
      <c r="F4" s="6"/>
      <c r="G4" s="6"/>
      <c r="H4" s="6"/>
    </row>
    <row r="5" spans="1:8" x14ac:dyDescent="0.2">
      <c r="A5" s="6"/>
      <c r="B5" s="6"/>
      <c r="C5" s="6"/>
      <c r="D5" s="6"/>
      <c r="E5" s="6"/>
      <c r="F5" s="6"/>
      <c r="G5" s="6"/>
      <c r="H5" s="6"/>
    </row>
    <row r="6" spans="1:8" x14ac:dyDescent="0.2">
      <c r="A6" s="6"/>
      <c r="B6" s="6"/>
      <c r="C6" s="6"/>
      <c r="D6" s="6"/>
      <c r="E6" s="6"/>
      <c r="F6" s="6"/>
      <c r="G6" s="6"/>
      <c r="H6" s="6"/>
    </row>
    <row r="7" spans="1:8" ht="15" x14ac:dyDescent="0.25">
      <c r="A7" s="6"/>
      <c r="B7" s="13" t="s">
        <v>225</v>
      </c>
      <c r="C7" s="9" t="s">
        <v>221</v>
      </c>
      <c r="D7" s="9" t="s">
        <v>222</v>
      </c>
      <c r="E7" s="9" t="s">
        <v>223</v>
      </c>
      <c r="F7" s="6"/>
      <c r="G7" s="6"/>
      <c r="H7" s="6"/>
    </row>
    <row r="8" spans="1:8" x14ac:dyDescent="0.2">
      <c r="A8" s="6"/>
      <c r="B8" s="14" t="s">
        <v>226</v>
      </c>
      <c r="C8" s="15">
        <v>1</v>
      </c>
      <c r="D8" s="16"/>
      <c r="E8" s="17">
        <f>D8/C8*100</f>
        <v>0</v>
      </c>
      <c r="F8" s="6"/>
      <c r="G8" s="6"/>
      <c r="H8" s="6"/>
    </row>
    <row r="9" spans="1:8" x14ac:dyDescent="0.2">
      <c r="A9" s="6"/>
      <c r="B9" s="14" t="s">
        <v>215</v>
      </c>
      <c r="C9" s="15">
        <f>42+1</f>
        <v>43</v>
      </c>
      <c r="D9" s="16">
        <v>39</v>
      </c>
      <c r="E9" s="17">
        <f>D9/C9*100</f>
        <v>90.697674418604649</v>
      </c>
      <c r="F9" s="6"/>
      <c r="G9" s="6"/>
      <c r="H9" s="6"/>
    </row>
    <row r="10" spans="1:8" x14ac:dyDescent="0.2">
      <c r="A10" s="6"/>
      <c r="B10" s="14" t="s">
        <v>216</v>
      </c>
      <c r="C10" s="15">
        <f>43+45</f>
        <v>88</v>
      </c>
      <c r="D10" s="16">
        <f>39+41</f>
        <v>80</v>
      </c>
      <c r="E10" s="17">
        <f t="shared" ref="E10:E20" si="0">D10/C10*100</f>
        <v>90.909090909090907</v>
      </c>
      <c r="F10" s="6"/>
      <c r="G10" s="6"/>
      <c r="H10" s="6"/>
    </row>
    <row r="11" spans="1:8" x14ac:dyDescent="0.2">
      <c r="A11" s="6"/>
      <c r="B11" s="14" t="s">
        <v>217</v>
      </c>
      <c r="C11" s="15">
        <f>88+47</f>
        <v>135</v>
      </c>
      <c r="D11" s="16">
        <f>80+38</f>
        <v>118</v>
      </c>
      <c r="E11" s="17">
        <f t="shared" si="0"/>
        <v>87.407407407407405</v>
      </c>
      <c r="F11" s="6"/>
      <c r="G11" s="6"/>
      <c r="H11" s="6"/>
    </row>
    <row r="12" spans="1:8" x14ac:dyDescent="0.2">
      <c r="A12" s="6"/>
      <c r="B12" s="14" t="s">
        <v>218</v>
      </c>
      <c r="C12" s="15">
        <f>135+31</f>
        <v>166</v>
      </c>
      <c r="D12" s="15">
        <f>118+45</f>
        <v>163</v>
      </c>
      <c r="E12" s="17">
        <f t="shared" si="0"/>
        <v>98.192771084337352</v>
      </c>
      <c r="F12" s="6"/>
      <c r="G12" s="6"/>
      <c r="H12" s="6"/>
    </row>
    <row r="13" spans="1:8" x14ac:dyDescent="0.2">
      <c r="A13" s="6"/>
      <c r="B13" s="14" t="s">
        <v>227</v>
      </c>
      <c r="C13" s="15">
        <v>0</v>
      </c>
      <c r="D13" s="15">
        <v>0</v>
      </c>
      <c r="E13" s="17" t="e">
        <f t="shared" si="0"/>
        <v>#DIV/0!</v>
      </c>
      <c r="F13" s="6"/>
      <c r="G13" s="6"/>
      <c r="H13" s="6"/>
    </row>
    <row r="14" spans="1:8" x14ac:dyDescent="0.2">
      <c r="A14" s="6"/>
      <c r="B14" s="14" t="s">
        <v>228</v>
      </c>
      <c r="C14" s="15">
        <v>0</v>
      </c>
      <c r="D14" s="15">
        <v>0</v>
      </c>
      <c r="E14" s="17" t="e">
        <f t="shared" si="0"/>
        <v>#DIV/0!</v>
      </c>
      <c r="F14" s="6"/>
      <c r="G14" s="6"/>
      <c r="H14" s="6"/>
    </row>
    <row r="15" spans="1:8" x14ac:dyDescent="0.2">
      <c r="A15" s="6"/>
      <c r="B15" s="14" t="s">
        <v>229</v>
      </c>
      <c r="C15" s="15">
        <v>0</v>
      </c>
      <c r="D15" s="15">
        <v>0</v>
      </c>
      <c r="E15" s="17" t="e">
        <f t="shared" si="0"/>
        <v>#DIV/0!</v>
      </c>
      <c r="F15" s="6"/>
      <c r="G15" s="6"/>
      <c r="H15" s="6"/>
    </row>
    <row r="16" spans="1:8" x14ac:dyDescent="0.2">
      <c r="A16" s="6"/>
      <c r="B16" s="14" t="s">
        <v>230</v>
      </c>
      <c r="C16" s="15">
        <v>0</v>
      </c>
      <c r="D16" s="15">
        <v>0</v>
      </c>
      <c r="E16" s="17" t="e">
        <f t="shared" si="0"/>
        <v>#DIV/0!</v>
      </c>
      <c r="F16" s="6"/>
      <c r="G16" s="6"/>
      <c r="H16" s="6"/>
    </row>
    <row r="17" spans="1:8" x14ac:dyDescent="0.2">
      <c r="A17" s="6"/>
      <c r="B17" s="14" t="s">
        <v>231</v>
      </c>
      <c r="C17" s="15">
        <v>0</v>
      </c>
      <c r="D17" s="15">
        <v>0</v>
      </c>
      <c r="E17" s="17" t="e">
        <f t="shared" si="0"/>
        <v>#DIV/0!</v>
      </c>
      <c r="F17" s="6"/>
      <c r="G17" s="6"/>
      <c r="H17" s="6"/>
    </row>
    <row r="18" spans="1:8" x14ac:dyDescent="0.2">
      <c r="A18" s="6"/>
      <c r="B18" s="14" t="s">
        <v>232</v>
      </c>
      <c r="C18" s="15">
        <v>0</v>
      </c>
      <c r="D18" s="15">
        <v>0</v>
      </c>
      <c r="E18" s="17" t="e">
        <f t="shared" si="0"/>
        <v>#DIV/0!</v>
      </c>
      <c r="F18" s="6"/>
      <c r="G18" s="6"/>
      <c r="H18" s="6"/>
    </row>
    <row r="19" spans="1:8" x14ac:dyDescent="0.2">
      <c r="A19" s="6"/>
      <c r="B19" s="14" t="s">
        <v>233</v>
      </c>
      <c r="C19" s="15">
        <v>0</v>
      </c>
      <c r="D19" s="15">
        <v>0</v>
      </c>
      <c r="E19" s="17" t="e">
        <f t="shared" si="0"/>
        <v>#DIV/0!</v>
      </c>
      <c r="F19" s="6"/>
      <c r="G19" s="6"/>
      <c r="H19" s="6"/>
    </row>
    <row r="20" spans="1:8" x14ac:dyDescent="0.2">
      <c r="A20" s="6"/>
      <c r="B20" s="14" t="s">
        <v>234</v>
      </c>
      <c r="C20" s="15">
        <v>0</v>
      </c>
      <c r="D20" s="15">
        <v>0</v>
      </c>
      <c r="E20" s="17" t="e">
        <f t="shared" si="0"/>
        <v>#DIV/0!</v>
      </c>
      <c r="F20" s="6"/>
      <c r="G20" s="6"/>
      <c r="H20" s="6"/>
    </row>
    <row r="21" spans="1:8" x14ac:dyDescent="0.2">
      <c r="A21" s="6"/>
      <c r="B21" s="6"/>
      <c r="C21" s="6"/>
      <c r="D21" s="18"/>
      <c r="E21" s="6"/>
      <c r="F21" s="6"/>
      <c r="G21" s="6"/>
      <c r="H21" s="6"/>
    </row>
    <row r="22" spans="1:8" x14ac:dyDescent="0.2">
      <c r="A22" s="6"/>
      <c r="B22" s="6"/>
      <c r="C22" s="6"/>
      <c r="D22" s="6"/>
      <c r="E22" s="6"/>
      <c r="F22" s="6"/>
      <c r="G22" s="6"/>
      <c r="H22" s="6"/>
    </row>
    <row r="23" spans="1:8" x14ac:dyDescent="0.2">
      <c r="A23" s="6"/>
      <c r="B23" s="6"/>
      <c r="C23" s="6"/>
      <c r="D23" s="6"/>
      <c r="E23" s="6"/>
      <c r="F23" s="6"/>
      <c r="G23" s="6"/>
      <c r="H23" s="6"/>
    </row>
    <row r="24" spans="1:8" ht="15" x14ac:dyDescent="0.25">
      <c r="A24" s="6"/>
      <c r="B24" s="6"/>
      <c r="C24" s="40"/>
      <c r="D24" s="40"/>
      <c r="E24" s="6"/>
      <c r="F24" s="6"/>
      <c r="G24" s="6"/>
      <c r="H24" s="6"/>
    </row>
    <row r="25" spans="1:8" ht="15" x14ac:dyDescent="0.25">
      <c r="A25" s="6"/>
      <c r="B25" s="6"/>
      <c r="C25" s="19"/>
      <c r="D25" s="19"/>
      <c r="E25" s="6"/>
      <c r="F25" s="6"/>
      <c r="G25" s="6"/>
      <c r="H25" s="6"/>
    </row>
    <row r="26" spans="1:8" x14ac:dyDescent="0.2">
      <c r="A26" s="6"/>
      <c r="B26" s="6"/>
      <c r="C26" s="6"/>
      <c r="D26" s="6"/>
      <c r="E26" s="6"/>
      <c r="F26" s="6"/>
      <c r="G26" s="6"/>
      <c r="H26" s="6"/>
    </row>
    <row r="27" spans="1:8" x14ac:dyDescent="0.2">
      <c r="A27" s="6"/>
      <c r="B27" s="20"/>
      <c r="C27" s="41"/>
      <c r="D27" s="41"/>
      <c r="E27" s="6"/>
      <c r="F27" s="6"/>
      <c r="G27" s="6"/>
      <c r="H27" s="6"/>
    </row>
    <row r="28" spans="1:8" x14ac:dyDescent="0.2">
      <c r="A28" s="6"/>
      <c r="B28" s="20"/>
      <c r="C28" s="42"/>
      <c r="D28" s="42"/>
      <c r="E28" s="42"/>
      <c r="F28" s="42"/>
      <c r="G28" s="42"/>
      <c r="H28" s="42"/>
    </row>
  </sheetData>
  <mergeCells count="4">
    <mergeCell ref="B1:E1"/>
    <mergeCell ref="C24:D24"/>
    <mergeCell ref="C27:D27"/>
    <mergeCell ref="C28:H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abSelected="1" topLeftCell="A50" workbookViewId="0">
      <selection activeCell="C63" sqref="C63"/>
    </sheetView>
  </sheetViews>
  <sheetFormatPr baseColWidth="10" defaultColWidth="11.42578125" defaultRowHeight="12.75" x14ac:dyDescent="0.2"/>
  <cols>
    <col min="1" max="1" width="11.42578125" style="7"/>
    <col min="2" max="2" width="22.42578125" style="7" bestFit="1" customWidth="1"/>
    <col min="3" max="3" width="59.42578125" style="7" bestFit="1" customWidth="1"/>
    <col min="4" max="4" width="62" style="7" customWidth="1"/>
    <col min="5" max="16384" width="11.42578125" style="7"/>
  </cols>
  <sheetData>
    <row r="1" spans="2:6" x14ac:dyDescent="0.2">
      <c r="B1" s="6"/>
      <c r="C1" s="6"/>
      <c r="D1" s="6"/>
    </row>
    <row r="2" spans="2:6" x14ac:dyDescent="0.2">
      <c r="B2" s="45" t="s">
        <v>239</v>
      </c>
      <c r="C2" s="45"/>
      <c r="D2" s="6"/>
    </row>
    <row r="3" spans="2:6" x14ac:dyDescent="0.2">
      <c r="B3" s="22"/>
      <c r="C3" s="23" t="s">
        <v>240</v>
      </c>
      <c r="D3" s="23" t="s">
        <v>241</v>
      </c>
    </row>
    <row r="4" spans="2:6" x14ac:dyDescent="0.2">
      <c r="B4" s="14" t="s">
        <v>242</v>
      </c>
      <c r="C4" s="24" t="s">
        <v>0</v>
      </c>
      <c r="D4" s="24" t="s">
        <v>243</v>
      </c>
    </row>
    <row r="5" spans="2:6" x14ac:dyDescent="0.2">
      <c r="B5" s="46" t="s">
        <v>244</v>
      </c>
      <c r="C5" s="25" t="s">
        <v>1</v>
      </c>
      <c r="D5" s="26" t="s">
        <v>245</v>
      </c>
    </row>
    <row r="6" spans="2:6" x14ac:dyDescent="0.2">
      <c r="B6" s="47"/>
      <c r="C6" s="10" t="s">
        <v>121</v>
      </c>
      <c r="D6" s="37" t="s">
        <v>246</v>
      </c>
    </row>
    <row r="7" spans="2:6" x14ac:dyDescent="0.2">
      <c r="B7" s="47"/>
      <c r="C7" s="10" t="s">
        <v>21</v>
      </c>
      <c r="D7" s="37" t="s">
        <v>247</v>
      </c>
    </row>
    <row r="8" spans="2:6" x14ac:dyDescent="0.2">
      <c r="B8" s="47"/>
      <c r="C8" s="10" t="s">
        <v>61</v>
      </c>
      <c r="D8" s="37" t="s">
        <v>247</v>
      </c>
    </row>
    <row r="9" spans="2:6" x14ac:dyDescent="0.2">
      <c r="B9" s="47"/>
      <c r="C9" s="10" t="s">
        <v>42</v>
      </c>
      <c r="D9" s="37" t="s">
        <v>246</v>
      </c>
    </row>
    <row r="10" spans="2:6" x14ac:dyDescent="0.2">
      <c r="B10" s="47"/>
      <c r="C10" s="10" t="s">
        <v>140</v>
      </c>
      <c r="D10" s="37" t="s">
        <v>246</v>
      </c>
      <c r="F10" s="27"/>
    </row>
    <row r="11" spans="2:6" x14ac:dyDescent="0.2">
      <c r="B11" s="47"/>
      <c r="C11" s="10" t="s">
        <v>98</v>
      </c>
      <c r="D11" s="37" t="s">
        <v>246</v>
      </c>
    </row>
    <row r="12" spans="2:6" x14ac:dyDescent="0.2">
      <c r="B12" s="47"/>
      <c r="C12" s="10" t="s">
        <v>35</v>
      </c>
      <c r="D12" s="37" t="s">
        <v>246</v>
      </c>
    </row>
    <row r="13" spans="2:6" x14ac:dyDescent="0.2">
      <c r="B13" s="47"/>
      <c r="C13" s="10" t="s">
        <v>14</v>
      </c>
      <c r="D13" s="37" t="s">
        <v>246</v>
      </c>
    </row>
    <row r="14" spans="2:6" x14ac:dyDescent="0.2">
      <c r="B14" s="47"/>
      <c r="C14" s="10" t="s">
        <v>25</v>
      </c>
      <c r="D14" s="37" t="s">
        <v>247</v>
      </c>
    </row>
    <row r="15" spans="2:6" x14ac:dyDescent="0.2">
      <c r="B15" s="47"/>
      <c r="C15" s="10" t="s">
        <v>24</v>
      </c>
      <c r="D15" s="37" t="s">
        <v>248</v>
      </c>
    </row>
    <row r="16" spans="2:6" x14ac:dyDescent="0.2">
      <c r="B16" s="47"/>
      <c r="C16" s="10" t="s">
        <v>13</v>
      </c>
      <c r="D16" s="37" t="s">
        <v>248</v>
      </c>
    </row>
    <row r="17" spans="2:4" x14ac:dyDescent="0.2">
      <c r="B17" s="47"/>
      <c r="C17" s="10" t="s">
        <v>15</v>
      </c>
      <c r="D17" s="37" t="s">
        <v>248</v>
      </c>
    </row>
    <row r="18" spans="2:4" x14ac:dyDescent="0.2">
      <c r="B18" s="47"/>
      <c r="C18" s="10" t="s">
        <v>17</v>
      </c>
      <c r="D18" s="37" t="s">
        <v>248</v>
      </c>
    </row>
    <row r="19" spans="2:4" x14ac:dyDescent="0.2">
      <c r="B19" s="47"/>
      <c r="C19" s="10" t="s">
        <v>82</v>
      </c>
      <c r="D19" s="37" t="s">
        <v>248</v>
      </c>
    </row>
    <row r="20" spans="2:4" x14ac:dyDescent="0.2">
      <c r="B20" s="47"/>
      <c r="C20" s="10" t="s">
        <v>171</v>
      </c>
      <c r="D20" s="37" t="s">
        <v>248</v>
      </c>
    </row>
    <row r="21" spans="2:4" x14ac:dyDescent="0.2">
      <c r="B21" s="47"/>
      <c r="C21" s="10" t="s">
        <v>16</v>
      </c>
      <c r="D21" s="37" t="s">
        <v>248</v>
      </c>
    </row>
    <row r="22" spans="2:4" x14ac:dyDescent="0.2">
      <c r="B22" s="47"/>
      <c r="C22" s="10" t="s">
        <v>144</v>
      </c>
      <c r="D22" s="37" t="s">
        <v>248</v>
      </c>
    </row>
    <row r="23" spans="2:4" x14ac:dyDescent="0.2">
      <c r="B23" s="47"/>
      <c r="C23" s="10" t="s">
        <v>73</v>
      </c>
      <c r="D23" s="37" t="s">
        <v>248</v>
      </c>
    </row>
    <row r="24" spans="2:4" x14ac:dyDescent="0.2">
      <c r="B24" s="47"/>
      <c r="C24" s="10" t="s">
        <v>19</v>
      </c>
      <c r="D24" s="37" t="s">
        <v>248</v>
      </c>
    </row>
    <row r="25" spans="2:4" x14ac:dyDescent="0.2">
      <c r="B25" s="47"/>
      <c r="C25" s="10" t="s">
        <v>22</v>
      </c>
      <c r="D25" s="37" t="s">
        <v>248</v>
      </c>
    </row>
    <row r="26" spans="2:4" x14ac:dyDescent="0.2">
      <c r="B26" s="47"/>
      <c r="C26" s="10" t="s">
        <v>180</v>
      </c>
      <c r="D26" s="37" t="s">
        <v>248</v>
      </c>
    </row>
    <row r="27" spans="2:4" x14ac:dyDescent="0.2">
      <c r="B27" s="47"/>
      <c r="C27" s="10" t="s">
        <v>88</v>
      </c>
      <c r="D27" s="37" t="s">
        <v>248</v>
      </c>
    </row>
    <row r="28" spans="2:4" x14ac:dyDescent="0.2">
      <c r="B28" s="47"/>
      <c r="C28" s="10" t="s">
        <v>111</v>
      </c>
      <c r="D28" s="37" t="s">
        <v>248</v>
      </c>
    </row>
    <row r="29" spans="2:4" x14ac:dyDescent="0.2">
      <c r="B29" s="47"/>
      <c r="C29" s="10" t="s">
        <v>18</v>
      </c>
      <c r="D29" s="37" t="s">
        <v>248</v>
      </c>
    </row>
    <row r="30" spans="2:4" x14ac:dyDescent="0.2">
      <c r="B30" s="47"/>
      <c r="C30" s="10" t="s">
        <v>11</v>
      </c>
      <c r="D30" s="37" t="s">
        <v>246</v>
      </c>
    </row>
    <row r="31" spans="2:4" x14ac:dyDescent="0.2">
      <c r="B31" s="47"/>
      <c r="C31" s="10" t="s">
        <v>23</v>
      </c>
      <c r="D31" s="37" t="s">
        <v>248</v>
      </c>
    </row>
    <row r="32" spans="2:4" x14ac:dyDescent="0.2">
      <c r="B32" s="47"/>
      <c r="C32" s="10" t="s">
        <v>200</v>
      </c>
      <c r="D32" s="37" t="s">
        <v>248</v>
      </c>
    </row>
    <row r="33" spans="2:4" x14ac:dyDescent="0.2">
      <c r="B33" s="47"/>
      <c r="C33" s="10" t="s">
        <v>130</v>
      </c>
      <c r="D33" s="37" t="s">
        <v>246</v>
      </c>
    </row>
    <row r="34" spans="2:4" x14ac:dyDescent="0.2">
      <c r="B34" s="47"/>
      <c r="C34" s="10" t="s">
        <v>5</v>
      </c>
      <c r="D34" s="37" t="s">
        <v>248</v>
      </c>
    </row>
    <row r="35" spans="2:4" x14ac:dyDescent="0.2">
      <c r="B35" s="47"/>
      <c r="C35" s="10" t="s">
        <v>137</v>
      </c>
      <c r="D35" s="37" t="s">
        <v>248</v>
      </c>
    </row>
    <row r="36" spans="2:4" x14ac:dyDescent="0.2">
      <c r="B36" s="47"/>
      <c r="C36" s="10" t="s">
        <v>49</v>
      </c>
      <c r="D36" s="37" t="s">
        <v>248</v>
      </c>
    </row>
    <row r="37" spans="2:4" x14ac:dyDescent="0.2">
      <c r="B37" s="47"/>
      <c r="C37" s="10" t="s">
        <v>147</v>
      </c>
      <c r="D37" s="37" t="s">
        <v>248</v>
      </c>
    </row>
    <row r="38" spans="2:4" x14ac:dyDescent="0.2">
      <c r="B38" s="47"/>
      <c r="C38" s="10" t="s">
        <v>7</v>
      </c>
      <c r="D38" s="37" t="s">
        <v>248</v>
      </c>
    </row>
    <row r="39" spans="2:4" x14ac:dyDescent="0.2">
      <c r="B39" s="47"/>
      <c r="C39" s="10" t="s">
        <v>33</v>
      </c>
      <c r="D39" s="37" t="s">
        <v>248</v>
      </c>
    </row>
    <row r="40" spans="2:4" x14ac:dyDescent="0.2">
      <c r="B40" s="47"/>
      <c r="C40" s="10" t="s">
        <v>8</v>
      </c>
      <c r="D40" s="37" t="s">
        <v>248</v>
      </c>
    </row>
    <row r="41" spans="2:4" x14ac:dyDescent="0.2">
      <c r="B41" s="47"/>
      <c r="C41" s="10" t="s">
        <v>10</v>
      </c>
      <c r="D41" s="37" t="s">
        <v>248</v>
      </c>
    </row>
    <row r="42" spans="2:4" x14ac:dyDescent="0.2">
      <c r="B42" s="47"/>
      <c r="C42" s="10" t="s">
        <v>20</v>
      </c>
      <c r="D42" s="37" t="s">
        <v>248</v>
      </c>
    </row>
    <row r="43" spans="2:4" x14ac:dyDescent="0.2">
      <c r="B43" s="47"/>
      <c r="C43" s="10" t="s">
        <v>12</v>
      </c>
      <c r="D43" s="37" t="s">
        <v>248</v>
      </c>
    </row>
    <row r="44" spans="2:4" x14ac:dyDescent="0.2">
      <c r="B44" s="47"/>
      <c r="C44" s="10" t="s">
        <v>84</v>
      </c>
      <c r="D44" s="37" t="s">
        <v>248</v>
      </c>
    </row>
    <row r="45" spans="2:4" x14ac:dyDescent="0.2">
      <c r="B45" s="47"/>
      <c r="C45" s="10" t="s">
        <v>209</v>
      </c>
      <c r="D45" s="37" t="s">
        <v>246</v>
      </c>
    </row>
    <row r="46" spans="2:4" x14ac:dyDescent="0.2">
      <c r="B46" s="47"/>
      <c r="C46" s="10" t="s">
        <v>39</v>
      </c>
      <c r="D46" s="37" t="s">
        <v>246</v>
      </c>
    </row>
    <row r="47" spans="2:4" x14ac:dyDescent="0.2">
      <c r="B47" s="48"/>
      <c r="C47" s="10" t="s">
        <v>9</v>
      </c>
      <c r="D47" s="37" t="s">
        <v>248</v>
      </c>
    </row>
    <row r="48" spans="2:4" x14ac:dyDescent="0.2">
      <c r="B48" s="10" t="s">
        <v>249</v>
      </c>
      <c r="C48" s="24" t="s">
        <v>2</v>
      </c>
      <c r="D48" s="24" t="s">
        <v>250</v>
      </c>
    </row>
    <row r="49" spans="1:8" x14ac:dyDescent="0.2">
      <c r="B49" s="14" t="s">
        <v>251</v>
      </c>
      <c r="C49" s="24" t="s">
        <v>252</v>
      </c>
      <c r="D49" s="24" t="s">
        <v>253</v>
      </c>
    </row>
    <row r="50" spans="1:8" x14ac:dyDescent="0.2">
      <c r="B50" s="25" t="s">
        <v>254</v>
      </c>
      <c r="C50" s="24" t="s">
        <v>255</v>
      </c>
      <c r="D50" s="26" t="s">
        <v>256</v>
      </c>
    </row>
    <row r="51" spans="1:8" x14ac:dyDescent="0.2">
      <c r="B51" s="28" t="s">
        <v>257</v>
      </c>
      <c r="C51" s="24" t="s">
        <v>4</v>
      </c>
      <c r="D51" s="24" t="s">
        <v>258</v>
      </c>
    </row>
    <row r="52" spans="1:8" x14ac:dyDescent="0.2">
      <c r="B52" s="49" t="s">
        <v>259</v>
      </c>
      <c r="C52" s="24" t="s">
        <v>260</v>
      </c>
      <c r="D52" s="24" t="s">
        <v>261</v>
      </c>
    </row>
    <row r="53" spans="1:8" x14ac:dyDescent="0.2">
      <c r="B53" s="50"/>
      <c r="C53" s="24" t="s">
        <v>262</v>
      </c>
      <c r="D53" s="24" t="s">
        <v>263</v>
      </c>
    </row>
    <row r="54" spans="1:8" x14ac:dyDescent="0.2">
      <c r="C54" s="29"/>
    </row>
    <row r="55" spans="1:8" x14ac:dyDescent="0.2">
      <c r="C55" s="29"/>
    </row>
    <row r="56" spans="1:8" x14ac:dyDescent="0.2">
      <c r="C56" s="29"/>
    </row>
    <row r="57" spans="1:8" ht="15" x14ac:dyDescent="0.25">
      <c r="A57" s="6"/>
      <c r="B57" s="6"/>
      <c r="C57" s="40" t="s">
        <v>235</v>
      </c>
      <c r="D57" s="40"/>
      <c r="E57" s="6"/>
      <c r="F57" s="6"/>
      <c r="G57" s="6"/>
      <c r="H57" s="6"/>
    </row>
    <row r="58" spans="1:8" ht="15" x14ac:dyDescent="0.25">
      <c r="A58" s="6"/>
      <c r="B58" s="6"/>
      <c r="C58" s="19"/>
      <c r="D58" s="19"/>
      <c r="E58" s="6"/>
      <c r="F58" s="6"/>
      <c r="G58" s="6"/>
      <c r="H58" s="6"/>
    </row>
    <row r="59" spans="1:8" x14ac:dyDescent="0.2">
      <c r="A59" s="6"/>
      <c r="B59" s="6" t="s">
        <v>236</v>
      </c>
      <c r="C59" s="6" t="s">
        <v>237</v>
      </c>
      <c r="D59" s="6"/>
      <c r="E59" s="6"/>
      <c r="F59" s="6"/>
      <c r="G59" s="6"/>
      <c r="H59" s="6"/>
    </row>
    <row r="60" spans="1:8" x14ac:dyDescent="0.2">
      <c r="A60" s="6"/>
      <c r="B60" s="20">
        <v>1</v>
      </c>
      <c r="C60" s="41" t="s">
        <v>238</v>
      </c>
      <c r="D60" s="41"/>
      <c r="E60" s="6"/>
      <c r="F60" s="6"/>
      <c r="G60" s="6"/>
      <c r="H60" s="6"/>
    </row>
    <row r="61" spans="1:8" ht="42" customHeight="1" x14ac:dyDescent="0.2">
      <c r="A61" s="6"/>
      <c r="B61" s="20">
        <v>2</v>
      </c>
      <c r="C61" s="43" t="s">
        <v>267</v>
      </c>
      <c r="D61" s="44"/>
      <c r="E61" s="21"/>
      <c r="F61" s="21"/>
      <c r="G61" s="21"/>
      <c r="H61" s="21"/>
    </row>
    <row r="62" spans="1:8" x14ac:dyDescent="0.2">
      <c r="B62" s="20">
        <v>3</v>
      </c>
      <c r="C62" s="38" t="s">
        <v>266</v>
      </c>
    </row>
    <row r="63" spans="1:8" x14ac:dyDescent="0.2">
      <c r="C63" s="29"/>
    </row>
    <row r="64" spans="1:8" x14ac:dyDescent="0.2">
      <c r="C64" s="29"/>
    </row>
    <row r="65" spans="3:3" x14ac:dyDescent="0.2">
      <c r="C65" s="29"/>
    </row>
    <row r="66" spans="3:3" x14ac:dyDescent="0.2">
      <c r="C66" s="29"/>
    </row>
    <row r="67" spans="3:3" x14ac:dyDescent="0.2">
      <c r="C67" s="29"/>
    </row>
    <row r="68" spans="3:3" x14ac:dyDescent="0.2">
      <c r="C68" s="29"/>
    </row>
    <row r="69" spans="3:3" x14ac:dyDescent="0.2">
      <c r="C69" s="29"/>
    </row>
    <row r="70" spans="3:3" x14ac:dyDescent="0.2">
      <c r="C70" s="29"/>
    </row>
    <row r="71" spans="3:3" x14ac:dyDescent="0.2">
      <c r="C71" s="29"/>
    </row>
    <row r="72" spans="3:3" x14ac:dyDescent="0.2">
      <c r="C72" s="29"/>
    </row>
    <row r="73" spans="3:3" x14ac:dyDescent="0.2">
      <c r="C73" s="29"/>
    </row>
    <row r="74" spans="3:3" x14ac:dyDescent="0.2">
      <c r="C74" s="29"/>
    </row>
    <row r="75" spans="3:3" x14ac:dyDescent="0.2">
      <c r="C75" s="29"/>
    </row>
    <row r="76" spans="3:3" x14ac:dyDescent="0.2">
      <c r="C76" s="29"/>
    </row>
    <row r="77" spans="3:3" x14ac:dyDescent="0.2">
      <c r="C77" s="29"/>
    </row>
    <row r="78" spans="3:3" x14ac:dyDescent="0.2">
      <c r="C78" s="29"/>
    </row>
    <row r="79" spans="3:3" x14ac:dyDescent="0.2">
      <c r="C79" s="29"/>
    </row>
    <row r="80" spans="3:3" x14ac:dyDescent="0.2">
      <c r="C80" s="29"/>
    </row>
    <row r="81" spans="3:3" x14ac:dyDescent="0.2">
      <c r="C81" s="29"/>
    </row>
    <row r="82" spans="3:3" x14ac:dyDescent="0.2">
      <c r="C82" s="29"/>
    </row>
    <row r="83" spans="3:3" x14ac:dyDescent="0.2">
      <c r="C83" s="29"/>
    </row>
    <row r="84" spans="3:3" x14ac:dyDescent="0.2">
      <c r="C84" s="29"/>
    </row>
    <row r="85" spans="3:3" x14ac:dyDescent="0.2">
      <c r="C85" s="29"/>
    </row>
    <row r="86" spans="3:3" x14ac:dyDescent="0.2">
      <c r="C86" s="29"/>
    </row>
    <row r="87" spans="3:3" x14ac:dyDescent="0.2">
      <c r="C87" s="29"/>
    </row>
    <row r="88" spans="3:3" x14ac:dyDescent="0.2">
      <c r="C88" s="29"/>
    </row>
    <row r="89" spans="3:3" x14ac:dyDescent="0.2">
      <c r="C89" s="29"/>
    </row>
    <row r="90" spans="3:3" x14ac:dyDescent="0.2">
      <c r="C90" s="29"/>
    </row>
    <row r="91" spans="3:3" x14ac:dyDescent="0.2">
      <c r="C91" s="29"/>
    </row>
    <row r="92" spans="3:3" x14ac:dyDescent="0.2">
      <c r="C92" s="29"/>
    </row>
    <row r="93" spans="3:3" x14ac:dyDescent="0.2">
      <c r="C93" s="29"/>
    </row>
    <row r="94" spans="3:3" x14ac:dyDescent="0.2">
      <c r="C94" s="29"/>
    </row>
    <row r="95" spans="3:3" x14ac:dyDescent="0.2">
      <c r="C95" s="29"/>
    </row>
    <row r="96" spans="3:3" x14ac:dyDescent="0.2">
      <c r="C96" s="29"/>
    </row>
    <row r="97" spans="3:3" x14ac:dyDescent="0.2">
      <c r="C97" s="29"/>
    </row>
    <row r="98" spans="3:3" x14ac:dyDescent="0.2">
      <c r="C98" s="29"/>
    </row>
    <row r="99" spans="3:3" x14ac:dyDescent="0.2">
      <c r="C99" s="29"/>
    </row>
    <row r="100" spans="3:3" x14ac:dyDescent="0.2">
      <c r="C100" s="29"/>
    </row>
    <row r="101" spans="3:3" x14ac:dyDescent="0.2">
      <c r="C101" s="29"/>
    </row>
    <row r="102" spans="3:3" x14ac:dyDescent="0.2">
      <c r="C102" s="29"/>
    </row>
    <row r="103" spans="3:3" x14ac:dyDescent="0.2">
      <c r="C103" s="29"/>
    </row>
    <row r="104" spans="3:3" x14ac:dyDescent="0.2">
      <c r="C104" s="29"/>
    </row>
    <row r="105" spans="3:3" x14ac:dyDescent="0.2">
      <c r="C105" s="29"/>
    </row>
    <row r="106" spans="3:3" x14ac:dyDescent="0.2">
      <c r="C106" s="29"/>
    </row>
    <row r="107" spans="3:3" x14ac:dyDescent="0.2">
      <c r="C107" s="29"/>
    </row>
    <row r="108" spans="3:3" x14ac:dyDescent="0.2">
      <c r="C108" s="29"/>
    </row>
    <row r="109" spans="3:3" x14ac:dyDescent="0.2">
      <c r="C109" s="29"/>
    </row>
    <row r="110" spans="3:3" x14ac:dyDescent="0.2">
      <c r="C110" s="29"/>
    </row>
    <row r="111" spans="3:3" x14ac:dyDescent="0.2">
      <c r="C111" s="29"/>
    </row>
    <row r="112" spans="3:3" x14ac:dyDescent="0.2">
      <c r="C112" s="29"/>
    </row>
    <row r="113" spans="3:3" x14ac:dyDescent="0.2">
      <c r="C113" s="29"/>
    </row>
    <row r="114" spans="3:3" x14ac:dyDescent="0.2">
      <c r="C114" s="29"/>
    </row>
    <row r="115" spans="3:3" x14ac:dyDescent="0.2">
      <c r="C115" s="29"/>
    </row>
    <row r="116" spans="3:3" x14ac:dyDescent="0.2">
      <c r="C116" s="29"/>
    </row>
    <row r="117" spans="3:3" x14ac:dyDescent="0.2">
      <c r="C117" s="29"/>
    </row>
    <row r="118" spans="3:3" x14ac:dyDescent="0.2">
      <c r="C118" s="29"/>
    </row>
    <row r="119" spans="3:3" x14ac:dyDescent="0.2">
      <c r="C119" s="29"/>
    </row>
    <row r="120" spans="3:3" x14ac:dyDescent="0.2">
      <c r="C120" s="29"/>
    </row>
    <row r="121" spans="3:3" x14ac:dyDescent="0.2">
      <c r="C121" s="29"/>
    </row>
    <row r="122" spans="3:3" x14ac:dyDescent="0.2">
      <c r="C122" s="29"/>
    </row>
    <row r="123" spans="3:3" x14ac:dyDescent="0.2">
      <c r="C123" s="29"/>
    </row>
    <row r="124" spans="3:3" x14ac:dyDescent="0.2">
      <c r="C124" s="29"/>
    </row>
    <row r="125" spans="3:3" x14ac:dyDescent="0.2">
      <c r="C125" s="29"/>
    </row>
    <row r="126" spans="3:3" x14ac:dyDescent="0.2">
      <c r="C126" s="29"/>
    </row>
    <row r="127" spans="3:3" x14ac:dyDescent="0.2">
      <c r="C127" s="29"/>
    </row>
    <row r="128" spans="3:3" x14ac:dyDescent="0.2">
      <c r="C128" s="29"/>
    </row>
    <row r="129" spans="3:3" x14ac:dyDescent="0.2">
      <c r="C129" s="29"/>
    </row>
    <row r="130" spans="3:3" x14ac:dyDescent="0.2">
      <c r="C130" s="29"/>
    </row>
    <row r="131" spans="3:3" x14ac:dyDescent="0.2">
      <c r="C131" s="29"/>
    </row>
    <row r="132" spans="3:3" x14ac:dyDescent="0.2">
      <c r="C132" s="29"/>
    </row>
    <row r="133" spans="3:3" x14ac:dyDescent="0.2">
      <c r="C133" s="29"/>
    </row>
    <row r="134" spans="3:3" x14ac:dyDescent="0.2">
      <c r="C134" s="29"/>
    </row>
    <row r="135" spans="3:3" x14ac:dyDescent="0.2">
      <c r="C135" s="29"/>
    </row>
    <row r="136" spans="3:3" x14ac:dyDescent="0.2">
      <c r="C136" s="29"/>
    </row>
    <row r="137" spans="3:3" x14ac:dyDescent="0.2">
      <c r="C137" s="29"/>
    </row>
    <row r="138" spans="3:3" x14ac:dyDescent="0.2">
      <c r="C138" s="29"/>
    </row>
    <row r="139" spans="3:3" x14ac:dyDescent="0.2">
      <c r="C139" s="29"/>
    </row>
    <row r="140" spans="3:3" x14ac:dyDescent="0.2">
      <c r="C140" s="29"/>
    </row>
    <row r="141" spans="3:3" x14ac:dyDescent="0.2">
      <c r="C141" s="29"/>
    </row>
    <row r="142" spans="3:3" x14ac:dyDescent="0.2">
      <c r="C142" s="29"/>
    </row>
    <row r="143" spans="3:3" x14ac:dyDescent="0.2">
      <c r="C143" s="29"/>
    </row>
    <row r="144" spans="3:3" x14ac:dyDescent="0.2">
      <c r="C144" s="29"/>
    </row>
    <row r="145" spans="3:3" x14ac:dyDescent="0.2">
      <c r="C145" s="29"/>
    </row>
    <row r="146" spans="3:3" x14ac:dyDescent="0.2">
      <c r="C146" s="29"/>
    </row>
    <row r="147" spans="3:3" x14ac:dyDescent="0.2">
      <c r="C147" s="29"/>
    </row>
    <row r="148" spans="3:3" x14ac:dyDescent="0.2">
      <c r="C148" s="29"/>
    </row>
    <row r="149" spans="3:3" x14ac:dyDescent="0.2">
      <c r="C149" s="29"/>
    </row>
    <row r="150" spans="3:3" x14ac:dyDescent="0.2">
      <c r="C150" s="29"/>
    </row>
    <row r="151" spans="3:3" x14ac:dyDescent="0.2">
      <c r="C151" s="29"/>
    </row>
    <row r="152" spans="3:3" x14ac:dyDescent="0.2">
      <c r="C152" s="29"/>
    </row>
    <row r="153" spans="3:3" x14ac:dyDescent="0.2">
      <c r="C153" s="29"/>
    </row>
    <row r="154" spans="3:3" x14ac:dyDescent="0.2">
      <c r="C154" s="29"/>
    </row>
    <row r="155" spans="3:3" x14ac:dyDescent="0.2">
      <c r="C155" s="29"/>
    </row>
    <row r="156" spans="3:3" x14ac:dyDescent="0.2">
      <c r="C156" s="29"/>
    </row>
    <row r="157" spans="3:3" x14ac:dyDescent="0.2">
      <c r="C157" s="29"/>
    </row>
    <row r="158" spans="3:3" x14ac:dyDescent="0.2">
      <c r="C158" s="29"/>
    </row>
    <row r="159" spans="3:3" x14ac:dyDescent="0.2">
      <c r="C159" s="29"/>
    </row>
    <row r="160" spans="3:3" x14ac:dyDescent="0.2">
      <c r="C160" s="29"/>
    </row>
    <row r="161" spans="3:3" x14ac:dyDescent="0.2">
      <c r="C161" s="29"/>
    </row>
    <row r="162" spans="3:3" x14ac:dyDescent="0.2">
      <c r="C162" s="29"/>
    </row>
    <row r="163" spans="3:3" x14ac:dyDescent="0.2">
      <c r="C163" s="29"/>
    </row>
    <row r="164" spans="3:3" x14ac:dyDescent="0.2">
      <c r="C164" s="29"/>
    </row>
    <row r="165" spans="3:3" x14ac:dyDescent="0.2">
      <c r="C165" s="29"/>
    </row>
    <row r="166" spans="3:3" x14ac:dyDescent="0.2">
      <c r="C166" s="29"/>
    </row>
  </sheetData>
  <mergeCells count="6">
    <mergeCell ref="C61:D61"/>
    <mergeCell ref="B2:C2"/>
    <mergeCell ref="B5:B47"/>
    <mergeCell ref="B52:B53"/>
    <mergeCell ref="C57:D57"/>
    <mergeCell ref="C60:D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Homologación y Notas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Andres Cancino</dc:creator>
  <dc:description>Exportado de Microsoft Dynamics CRM: lunes, 02 de mayo de 2022 8:49:48</dc:description>
  <cp:lastModifiedBy>Guisela Gonzalez Alfaro</cp:lastModifiedBy>
  <dcterms:created xsi:type="dcterms:W3CDTF">2022-05-02T13:02:58Z</dcterms:created>
  <dcterms:modified xsi:type="dcterms:W3CDTF">2022-05-05T13:51:56Z</dcterms:modified>
  <cp:category>Solicitudes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5.0.9690.1992</vt:lpwstr>
  </property>
</Properties>
</file>